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A6uBTc/PM0F4wCexbM5oFA9l7hDqvkJPzr51K9YpZxqOVa9U5RFnksDcKJfWtuG6X1C2WCyY270BmY1yQVQ6rg==" workbookSaltValue="6E1toKFwTHCmbpl4t83pfA==" workbookSpinCount="100000" lockStructure="1"/>
  <bookViews>
    <workbookView xWindow="0" yWindow="0" windowWidth="28800" windowHeight="12435" firstSheet="1" activeTab="11"/>
  </bookViews>
  <sheets>
    <sheet name="ENERO " sheetId="1" r:id="rId1"/>
    <sheet name="FEBRERO" sheetId="2" r:id="rId2"/>
    <sheet name="MARZO " sheetId="3" r:id="rId3"/>
    <sheet name="ABRIL" sheetId="4" r:id="rId4"/>
    <sheet name="MAYO" sheetId="5" r:id="rId5"/>
    <sheet name="JUNIO" sheetId="6" r:id="rId6"/>
    <sheet name="JULIO " sheetId="7" r:id="rId7"/>
    <sheet name="AGOSTO " sheetId="9" r:id="rId8"/>
    <sheet name="SEPTIEMBRE " sheetId="10" r:id="rId9"/>
    <sheet name="OCTUBRE" sheetId="11" r:id="rId10"/>
    <sheet name="NOVIEMBRE" sheetId="12" r:id="rId11"/>
    <sheet name="DICIEMBRE" sheetId="13" r:id="rId12"/>
  </sheets>
  <calcPr calcId="152511"/>
</workbook>
</file>

<file path=xl/calcChain.xml><?xml version="1.0" encoding="utf-8"?>
<calcChain xmlns="http://schemas.openxmlformats.org/spreadsheetml/2006/main">
  <c r="E22" i="10" l="1"/>
  <c r="E22" i="6"/>
  <c r="E66" i="13" l="1"/>
  <c r="E52" i="13"/>
  <c r="E38" i="13"/>
  <c r="E22" i="13"/>
  <c r="E65" i="12"/>
  <c r="E51" i="12"/>
  <c r="E37" i="12"/>
  <c r="E22" i="12"/>
  <c r="E65" i="11"/>
  <c r="E51" i="11"/>
  <c r="E37" i="11"/>
  <c r="E22" i="11"/>
  <c r="E65" i="10"/>
  <c r="E51" i="10"/>
  <c r="E37" i="10"/>
  <c r="E62" i="9" l="1"/>
  <c r="E48" i="9"/>
  <c r="E34" i="9"/>
  <c r="E22" i="9"/>
  <c r="E22" i="7" l="1"/>
  <c r="E62" i="7"/>
  <c r="E48" i="7"/>
  <c r="E34" i="7"/>
  <c r="E62" i="6"/>
  <c r="E48" i="6"/>
  <c r="E34" i="6"/>
  <c r="E62" i="5"/>
  <c r="E48" i="5"/>
  <c r="E34" i="5"/>
  <c r="E22" i="5"/>
  <c r="E62" i="4"/>
  <c r="E48" i="4"/>
  <c r="E34" i="4"/>
  <c r="E22" i="4"/>
  <c r="E48" i="3" l="1"/>
  <c r="E34" i="3"/>
  <c r="E62" i="3"/>
  <c r="E22" i="3"/>
  <c r="E61" i="2"/>
  <c r="E47" i="2"/>
  <c r="E33" i="2"/>
  <c r="E22" i="2"/>
  <c r="E61" i="1" l="1"/>
  <c r="E47" i="1"/>
  <c r="E33" i="1"/>
  <c r="E22" i="1"/>
</calcChain>
</file>

<file path=xl/sharedStrings.xml><?xml version="1.0" encoding="utf-8"?>
<sst xmlns="http://schemas.openxmlformats.org/spreadsheetml/2006/main" count="346" uniqueCount="37">
  <si>
    <t>Solicitudes del mes de ENERO 2020</t>
  </si>
  <si>
    <t>INFORMACION ESTADISTICA</t>
  </si>
  <si>
    <t>ENLACE MUNICIPAL DE TRANSPARENCIA DEL GOBIERNO  DE TUXPAN JALISCO</t>
  </si>
  <si>
    <t>SOLICITUDES DE INFORMACION RECIBIDAS</t>
  </si>
  <si>
    <t>AFIRMATIVA</t>
  </si>
  <si>
    <t>UTIP</t>
  </si>
  <si>
    <t>INFOMEX</t>
  </si>
  <si>
    <t xml:space="preserve">SOLICITUDES DE INFORMACION RESUELTAS </t>
  </si>
  <si>
    <t xml:space="preserve">TOTAL </t>
  </si>
  <si>
    <t>AFIRMATIVA-PARCIAL</t>
  </si>
  <si>
    <t xml:space="preserve">DERIVADA </t>
  </si>
  <si>
    <t xml:space="preserve">PREVENCION </t>
  </si>
  <si>
    <t>NEGATIVA INX.</t>
  </si>
  <si>
    <t xml:space="preserve">TIPO  DE INFORMACION SOLICITADA </t>
  </si>
  <si>
    <t xml:space="preserve">INFORMACION FUNDAMENTAL </t>
  </si>
  <si>
    <t xml:space="preserve">INFORMACION ORDINARIA </t>
  </si>
  <si>
    <t xml:space="preserve">INFORMACION RESERVADA </t>
  </si>
  <si>
    <t xml:space="preserve">INFORMACION CONFIDENCIAL </t>
  </si>
  <si>
    <t>MEDIOS DE ACCESO A LA INFORMACION</t>
  </si>
  <si>
    <t>CONSULTA DIRECTA PERSONAL</t>
  </si>
  <si>
    <t>CONSULTA DIRECTA ELECTRONICA</t>
  </si>
  <si>
    <t xml:space="preserve">ELABORACION DE INFORMES ESPECIFICOS </t>
  </si>
  <si>
    <t xml:space="preserve">REPRODUCCION DE DOCUMENTOS </t>
  </si>
  <si>
    <t>COMBINACION DE LAS ANTERIORES</t>
  </si>
  <si>
    <t>INCOMPETENCIA</t>
  </si>
  <si>
    <t>INFORMACION RESERVADA</t>
  </si>
  <si>
    <r>
      <t xml:space="preserve">Solicitudes del mes de  </t>
    </r>
    <r>
      <rPr>
        <b/>
        <sz val="20"/>
        <color theme="1"/>
        <rFont val="Times New Roman"/>
        <family val="1"/>
      </rPr>
      <t>OCTUBRE  2020</t>
    </r>
  </si>
  <si>
    <r>
      <t xml:space="preserve">Solicitudes del mes de  </t>
    </r>
    <r>
      <rPr>
        <b/>
        <sz val="20"/>
        <color theme="1"/>
        <rFont val="Times New Roman"/>
        <family val="1"/>
      </rPr>
      <t>SEPTIEMBRE   2020</t>
    </r>
  </si>
  <si>
    <r>
      <t xml:space="preserve">Solicitudes del mes de </t>
    </r>
    <r>
      <rPr>
        <b/>
        <sz val="20"/>
        <color theme="1"/>
        <rFont val="Times New Roman"/>
        <family val="1"/>
      </rPr>
      <t>NOVIEMBRE  2020</t>
    </r>
  </si>
  <si>
    <r>
      <t xml:space="preserve">Solicitudes del mes de </t>
    </r>
    <r>
      <rPr>
        <b/>
        <i/>
        <sz val="20"/>
        <color theme="1"/>
        <rFont val="Times New Roman"/>
        <family val="1"/>
      </rPr>
      <t>DICIEMBRE 2020</t>
    </r>
  </si>
  <si>
    <r>
      <t xml:space="preserve">Solicitudes del mes de </t>
    </r>
    <r>
      <rPr>
        <b/>
        <sz val="20"/>
        <color theme="1"/>
        <rFont val="Times New Roman"/>
        <family val="1"/>
      </rPr>
      <t>FEBRERO 2020</t>
    </r>
  </si>
  <si>
    <r>
      <t xml:space="preserve">Solicitudes del mes de </t>
    </r>
    <r>
      <rPr>
        <b/>
        <sz val="20"/>
        <color theme="1"/>
        <rFont val="Times New Roman"/>
        <family val="1"/>
      </rPr>
      <t>MARZO  2020</t>
    </r>
  </si>
  <si>
    <r>
      <t xml:space="preserve">Solicitudes del mes de </t>
    </r>
    <r>
      <rPr>
        <b/>
        <sz val="20"/>
        <color theme="1"/>
        <rFont val="Times New Roman"/>
        <family val="1"/>
      </rPr>
      <t>ABRIL   2020</t>
    </r>
  </si>
  <si>
    <r>
      <t xml:space="preserve">Solicitudes del mes de </t>
    </r>
    <r>
      <rPr>
        <b/>
        <sz val="20"/>
        <color theme="1"/>
        <rFont val="Times New Roman"/>
        <family val="1"/>
      </rPr>
      <t>MAYO  2020</t>
    </r>
  </si>
  <si>
    <r>
      <t xml:space="preserve">Solicitudes del mes de  </t>
    </r>
    <r>
      <rPr>
        <b/>
        <sz val="20"/>
        <color theme="1"/>
        <rFont val="Times New Roman"/>
        <family val="1"/>
      </rPr>
      <t>JUNIO   2020</t>
    </r>
  </si>
  <si>
    <r>
      <t xml:space="preserve">Solicitudes del mes de  </t>
    </r>
    <r>
      <rPr>
        <b/>
        <sz val="20"/>
        <color theme="1"/>
        <rFont val="Times New Roman"/>
        <family val="1"/>
      </rPr>
      <t>JULIO   2020</t>
    </r>
  </si>
  <si>
    <r>
      <t xml:space="preserve">Solicitudes del mes de  </t>
    </r>
    <r>
      <rPr>
        <b/>
        <sz val="20"/>
        <color theme="1"/>
        <rFont val="Times New Roman"/>
        <family val="1"/>
      </rPr>
      <t>AGOSTO  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</si>
</sst>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b/>
      <i/>
      <sz val="22"/>
      <color theme="1"/>
      <name val="Times New Roman"/>
      <family val="1"/>
    </font>
    <font>
      <b/>
      <sz val="20"/>
      <color theme="1"/>
      <name val="Times New Roman"/>
      <family val="1"/>
    </font>
    <font>
      <b/>
      <i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Times New Roman" pitchFamily="18" charset="0"/>
                <a:cs typeface="Times New Roman" pitchFamily="18" charset="0"/>
              </a:rPr>
              <a:t>SOLICITUDES DE INFORMACION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'ENERO '!$B$17</c:f>
              <c:strCache>
                <c:ptCount val="1"/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'!$E$17</c:f>
              <c:numCache>
                <c:formatCode>General</c:formatCode>
                <c:ptCount val="1"/>
              </c:numCache>
            </c:numRef>
          </c:val>
        </c:ser>
        <c:ser>
          <c:idx val="2"/>
          <c:order val="1"/>
          <c:tx>
            <c:v>1 UTIP</c:v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 UTIP 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2"/>
          <c:tx>
            <c:v>2 INFOMEX</c:v>
          </c:tx>
          <c:invertIfNegative val="0"/>
          <c:dLbls>
            <c:dLbl>
              <c:idx val="0"/>
              <c:layout>
                <c:manualLayout>
                  <c:x val="-3.055555555555555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 INFOMEX  7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'!$E$19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3"/>
          <c:tx>
            <c:v>3 DERIVADA</c:v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 DERIVADA</a:t>
                    </a:r>
                  </a:p>
                  <a:p>
                    <a:r>
                      <a:rPr lang="en-US" b="1"/>
                      <a:t> 24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'!$E$20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ser>
          <c:idx val="5"/>
          <c:order val="4"/>
          <c:tx>
            <c:v>4 INCOMPETENCIA</c:v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INCOMP. 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5"/>
          <c:tx>
            <c:strRef>
              <c:f>'ENERO '!$B$22</c:f>
              <c:strCache>
                <c:ptCount val="1"/>
                <c:pt idx="0">
                  <c:v>TOTAL </c:v>
                </c:pt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'!$E$22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741680"/>
        <c:axId val="314168352"/>
      </c:barChart>
      <c:catAx>
        <c:axId val="313741680"/>
        <c:scaling>
          <c:orientation val="minMax"/>
        </c:scaling>
        <c:delete val="1"/>
        <c:axPos val="b"/>
        <c:majorTickMark val="none"/>
        <c:minorTickMark val="none"/>
        <c:tickLblPos val="nextTo"/>
        <c:crossAx val="314168352"/>
        <c:crosses val="autoZero"/>
        <c:auto val="1"/>
        <c:lblAlgn val="ctr"/>
        <c:lblOffset val="100"/>
        <c:noMultiLvlLbl val="0"/>
      </c:catAx>
      <c:valAx>
        <c:axId val="3141683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374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600"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SOLICITUD RECIBIDA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'MARZO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'MARZO '!$C$16:$C$22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'MARZO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'MARZO '!$D$16:$D$22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 b="1"/>
                      <a:t>2   UTIP </a:t>
                    </a:r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04005499900675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       INFORMEX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3.472638041325695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42                      DERIVADA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="1"/>
                      <a:t>0           INCOMP.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0651051008016726E-16"/>
                  <c:y val="-4.7638123899701361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51            TOTAL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'MARZO '!$E$16:$E$22</c:f>
              <c:numCache>
                <c:formatCode>General</c:formatCode>
                <c:ptCount val="7"/>
                <c:pt idx="2">
                  <c:v>2</c:v>
                </c:pt>
                <c:pt idx="3">
                  <c:v>7</c:v>
                </c:pt>
                <c:pt idx="4">
                  <c:v>42</c:v>
                </c:pt>
                <c:pt idx="5">
                  <c:v>0</c:v>
                </c:pt>
                <c:pt idx="6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4514776"/>
        <c:axId val="314512816"/>
      </c:barChart>
      <c:catAx>
        <c:axId val="31451477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4512816"/>
        <c:crosses val="autoZero"/>
        <c:auto val="1"/>
        <c:lblAlgn val="ctr"/>
        <c:lblOffset val="100"/>
        <c:noMultiLvlLbl val="0"/>
      </c:catAx>
      <c:valAx>
        <c:axId val="314512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4514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600"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INFORMACION SOLICITADA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'MARZO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'MARZO '!$C$42:$C$48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'MARZO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'MARZO '!$D$42:$D$48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2.7777777777777779E-3"/>
                  <c:y val="1.3054097404491104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6 INFORMACION</a:t>
                    </a:r>
                    <a:r>
                      <a:rPr lang="en-US" b="1" baseline="0"/>
                      <a:t> FUNDAMENTAL </a:t>
                    </a:r>
                  </a:p>
                  <a:p>
                    <a:r>
                      <a:rPr lang="en-US" b="1"/>
                      <a:t>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777777777777779E-3"/>
                  <c:y val="4.546296296296298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45 INFORMACION ORDINARIA 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038112522686024E-2"/>
                  <c:y val="1.388888888888888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               INF.RESER.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2595281306714176E-3"/>
                  <c:y val="-3.703703703703703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                 </a:t>
                    </a:r>
                    <a:r>
                      <a:rPr lang="en-US" b="1" baseline="0"/>
                      <a:t>               </a:t>
                    </a:r>
                    <a:r>
                      <a:rPr lang="en-US" b="1"/>
                      <a:t> INF.</a:t>
                    </a:r>
                    <a:r>
                      <a:rPr lang="en-US" b="1" baseline="0"/>
                      <a:t> CONF.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5555555555554534E-3"/>
                  <c:y val="2.872666958296879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51              </a:t>
                    </a:r>
                  </a:p>
                  <a:p>
                    <a:r>
                      <a:rPr lang="en-US" b="1"/>
                      <a:t>TOTAL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'MARZO '!$E$42:$E$48</c:f>
              <c:numCache>
                <c:formatCode>General</c:formatCode>
                <c:ptCount val="7"/>
                <c:pt idx="2">
                  <c:v>6</c:v>
                </c:pt>
                <c:pt idx="3">
                  <c:v>45</c:v>
                </c:pt>
                <c:pt idx="4">
                  <c:v>0</c:v>
                </c:pt>
                <c:pt idx="5">
                  <c:v>0</c:v>
                </c:pt>
                <c:pt idx="6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4508112"/>
        <c:axId val="314512032"/>
      </c:barChart>
      <c:catAx>
        <c:axId val="314508112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4512032"/>
        <c:crosses val="autoZero"/>
        <c:auto val="1"/>
        <c:lblAlgn val="ctr"/>
        <c:lblOffset val="100"/>
        <c:noMultiLvlLbl val="0"/>
      </c:catAx>
      <c:valAx>
        <c:axId val="3145120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4508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MEDIOS DE ACCESO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7661854768154E-2"/>
          <c:y val="0.12535906969962088"/>
          <c:w val="0.86967825896762907"/>
          <c:h val="0.8232403762029746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'MARZO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'MARZO '!$C$55:$C$62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'MARZO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'MARZO '!$D$55:$D$62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 b="1"/>
                      <a:t>2        CONSULTA DIRECTA 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8.891221930592010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49      CONSULTA  ELECTRONICA 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4389391020467246E-2"/>
                  <c:y val="1.317942548619870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</a:t>
                    </a:r>
                    <a:r>
                      <a:rPr lang="en-US" b="1" baseline="0"/>
                      <a:t>  </a:t>
                    </a:r>
                  </a:p>
                  <a:p>
                    <a:r>
                      <a:rPr lang="en-US" b="1" baseline="0"/>
                      <a:t> </a:t>
                    </a:r>
                    <a:r>
                      <a:rPr lang="en-US" b="1"/>
                      <a:t>REPR.                DOC.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579072421071263E-2"/>
                  <c:y val="7.7182838547783621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 </a:t>
                    </a:r>
                    <a:r>
                      <a:rPr lang="en-US" b="1" baseline="0"/>
                      <a:t>                          </a:t>
                    </a:r>
                    <a:r>
                      <a:rPr lang="en-US" b="1"/>
                      <a:t>ELAB.              </a:t>
                    </a:r>
                    <a:r>
                      <a:rPr lang="en-US" b="1" baseline="0"/>
                      <a:t> INFOR.                        ESP.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9749830966869506E-2"/>
                  <c:y val="-8.7863826289756222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                   COMB.ANTE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045300878972278E-3"/>
                  <c:y val="-3.4924141347298177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51                       TOTAL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'MARZO '!$E$55:$E$62</c:f>
              <c:numCache>
                <c:formatCode>General</c:formatCode>
                <c:ptCount val="8"/>
                <c:pt idx="2">
                  <c:v>2</c:v>
                </c:pt>
                <c:pt idx="3">
                  <c:v>49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4513992"/>
        <c:axId val="314507720"/>
      </c:barChart>
      <c:catAx>
        <c:axId val="314513992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4507720"/>
        <c:crosses val="autoZero"/>
        <c:auto val="1"/>
        <c:lblAlgn val="ctr"/>
        <c:lblOffset val="100"/>
        <c:noMultiLvlLbl val="0"/>
      </c:catAx>
      <c:valAx>
        <c:axId val="3145077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4513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SOLICITUD RECIBIDAS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321741032370955E-2"/>
          <c:y val="0.15313684747739867"/>
          <c:w val="0.88912270341207345"/>
          <c:h val="0.7954625984251968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ABRIL!$C$16:$C$22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ABRIL!$B$16:$B$22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ABRIL!$D$16:$D$22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2.7777777777777779E-3"/>
                  <c:y val="-1.809674832312627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2 UTIP</a:t>
                    </a:r>
                    <a:endParaRPr lang="en-US" b="1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199074074074074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4           </a:t>
                    </a:r>
                  </a:p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INFOMEX</a:t>
                    </a:r>
                    <a:endParaRPr lang="en-US" b="1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682852143482064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10           DERIVADA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0  INCOMP.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666666666666666E-2"/>
                  <c:y val="1.020851560221638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16  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                   </a:t>
                    </a:r>
                  </a:p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TOTAL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ABRIL!$E$16:$E$22</c:f>
              <c:numCache>
                <c:formatCode>General</c:formatCode>
                <c:ptCount val="7"/>
                <c:pt idx="2">
                  <c:v>2</c:v>
                </c:pt>
                <c:pt idx="3">
                  <c:v>4</c:v>
                </c:pt>
                <c:pt idx="4">
                  <c:v>10</c:v>
                </c:pt>
                <c:pt idx="5">
                  <c:v>0</c:v>
                </c:pt>
                <c:pt idx="6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5198960"/>
        <c:axId val="315195824"/>
      </c:barChart>
      <c:catAx>
        <c:axId val="31519896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5195824"/>
        <c:crosses val="autoZero"/>
        <c:auto val="1"/>
        <c:lblAlgn val="ctr"/>
        <c:lblOffset val="100"/>
        <c:noMultiLvlLbl val="0"/>
      </c:catAx>
      <c:valAx>
        <c:axId val="315195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519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SOLICITUD RESUELTAS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707404817641036E-2"/>
          <c:y val="0.14324681855949623"/>
          <c:w val="0.91270057459033838"/>
          <c:h val="0.8114136348552627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ABRIL!$C$27:$C$34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ABRIL!$B$27:$B$34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ABRIL!$D$27:$D$34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0"/>
                  <c:y val="-1.141382778676695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9           </a:t>
                    </a:r>
                  </a:p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AFIRMATIVA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740025740025739E-3"/>
                  <c:y val="-1.141382778676695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4    AFIRMATIVA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 PARCIAL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296010296010296E-2"/>
                  <c:y val="2.942334059613262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3 NEGATI VA INX.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0 PREV.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0      INF.     RESERV.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1480051480051478E-3"/>
                  <c:y val="6.617679214074224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16                        TOTAL 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ABRIL!$E$27:$E$34</c:f>
              <c:numCache>
                <c:formatCode>General</c:formatCode>
                <c:ptCount val="8"/>
                <c:pt idx="2">
                  <c:v>9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5198568"/>
        <c:axId val="315194256"/>
      </c:barChart>
      <c:catAx>
        <c:axId val="31519856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5194256"/>
        <c:crosses val="autoZero"/>
        <c:auto val="1"/>
        <c:lblAlgn val="ctr"/>
        <c:lblOffset val="100"/>
        <c:noMultiLvlLbl val="0"/>
      </c:catAx>
      <c:valAx>
        <c:axId val="3151942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5198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INFORMACION SOLICITADA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ABRIL!$C$42:$C$48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ABRIL!$B$42:$B$48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ABRIL!$D$42:$D$48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7.7972709551656916E-3"/>
                  <c:y val="4.724555263925351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 </a:t>
                    </a:r>
                    <a:r>
                      <a:rPr lang="en-US" b="1" baseline="0"/>
                      <a:t>      INFORMACION     FUNDAMENTAL 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5990903183885639E-3"/>
                  <c:y val="6.576407115777194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13     INFORMACION    ORDINARIA 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189083820662766E-2"/>
                  <c:y val="3.240740740740740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  <a:r>
                      <a:rPr lang="en-US" b="1" baseline="0"/>
                      <a:t>        INF. RESERV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="1"/>
                      <a:t>0  INF. CONFIDENCIAL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7974756079466677E-3"/>
                  <c:y val="6.113444152814231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16     TOTAL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ABRIL!$E$42:$E$48</c:f>
              <c:numCache>
                <c:formatCode>General</c:formatCode>
                <c:ptCount val="7"/>
                <c:pt idx="2">
                  <c:v>3</c:v>
                </c:pt>
                <c:pt idx="3">
                  <c:v>13</c:v>
                </c:pt>
                <c:pt idx="4">
                  <c:v>0</c:v>
                </c:pt>
                <c:pt idx="5">
                  <c:v>0</c:v>
                </c:pt>
                <c:pt idx="6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5196216"/>
        <c:axId val="315195432"/>
      </c:barChart>
      <c:catAx>
        <c:axId val="31519621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5195432"/>
        <c:crosses val="autoZero"/>
        <c:auto val="1"/>
        <c:lblAlgn val="ctr"/>
        <c:lblOffset val="100"/>
        <c:noMultiLvlLbl val="0"/>
      </c:catAx>
      <c:valAx>
        <c:axId val="3151954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5196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MEDIOS DE ACCESO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45083787603473E-2"/>
          <c:y val="0.18091462525517643"/>
          <c:w val="0.90534403391883711"/>
          <c:h val="0.7537959317585302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ABRIL!$C$55:$C$62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ABRIL!$B$55:$B$62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ABRIL!$D$55:$D$62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5.1282051282051282E-3"/>
                  <c:y val="-2.272637795275590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 CONSULTA</a:t>
                    </a:r>
                    <a:r>
                      <a:rPr lang="en-US" b="1" baseline="0"/>
                      <a:t> DIRECTA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5641025641025641E-3"/>
                  <c:y val="7.502296587926508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14 CONSULTA DIRECTA ELECTRONICA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8010816829714468E-2"/>
                  <c:y val="-1.171362615817601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REP.DOC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="1"/>
                      <a:t>0       </a:t>
                    </a:r>
                  </a:p>
                  <a:p>
                    <a:r>
                      <a:rPr lang="en-US" b="1"/>
                      <a:t>ELAB.INF.ESP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94871794871794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     </a:t>
                    </a:r>
                  </a:p>
                  <a:p>
                    <a:r>
                      <a:rPr lang="en-US" b="1"/>
                      <a:t>  COMB.ANTE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02085156022164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16 TOTAL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ABRIL!$B$55:$B$62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ABRIL!$E$55:$E$62</c:f>
              <c:numCache>
                <c:formatCode>General</c:formatCode>
                <c:ptCount val="8"/>
                <c:pt idx="2">
                  <c:v>2</c:v>
                </c:pt>
                <c:pt idx="3">
                  <c:v>14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5193080"/>
        <c:axId val="315196608"/>
      </c:barChart>
      <c:catAx>
        <c:axId val="31519308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5196608"/>
        <c:crosses val="autoZero"/>
        <c:auto val="1"/>
        <c:lblAlgn val="ctr"/>
        <c:lblOffset val="100"/>
        <c:noMultiLvlLbl val="0"/>
      </c:catAx>
      <c:valAx>
        <c:axId val="3151966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5193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SOLICITUD DE INFORMACION RECIBIDAS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MAYO!$B$16:$B$22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MAYO!$C$16:$C$22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MAYO!$B$16:$B$22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MAYO!$D$16:$D$22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 b="1"/>
                      <a:t>1 UTIP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5.282407407407407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15 INFOMEX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3.6803732866724993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 DERIVADA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="1"/>
                      <a:t>0  INCOMP.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3403385872737887E-3"/>
                  <c:y val="5.5788859725867598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35 TOTAL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MAYO!$B$16:$B$22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MAYO!$E$16:$E$22</c:f>
              <c:numCache>
                <c:formatCode>General</c:formatCode>
                <c:ptCount val="7"/>
                <c:pt idx="2">
                  <c:v>1</c:v>
                </c:pt>
                <c:pt idx="3">
                  <c:v>15</c:v>
                </c:pt>
                <c:pt idx="4">
                  <c:v>19</c:v>
                </c:pt>
                <c:pt idx="5">
                  <c:v>0</c:v>
                </c:pt>
                <c:pt idx="6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5198176"/>
        <c:axId val="315197000"/>
      </c:barChart>
      <c:catAx>
        <c:axId val="31519817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5197000"/>
        <c:crosses val="autoZero"/>
        <c:auto val="1"/>
        <c:lblAlgn val="ctr"/>
        <c:lblOffset val="100"/>
        <c:noMultiLvlLbl val="0"/>
      </c:catAx>
      <c:valAx>
        <c:axId val="3151970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5198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SOLICITUD INFORMACION RESUELTAS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MAYO!$B$27:$B$34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MAYO!$C$27:$C$34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MAYO!$B$27:$B$34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MAYO!$D$27:$D$34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0"/>
                  <c:y val="-2.219889180519101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9           AFIRMATIVA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148148148148147E-3"/>
                  <c:y val="5.650481189851268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12                 AFIRMATIVA    PARCIAL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9444444444444441E-3"/>
                  <c:y val="7.039370078740157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14               NEGATIVA</a:t>
                    </a:r>
                    <a:r>
                      <a:rPr lang="en-US" b="1" baseline="0"/>
                      <a:t>         INX.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77777777777786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PREV.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b="1"/>
                      <a:t>0 INF.RESERV.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444444444444441E-3"/>
                  <c:y val="9.4925634295713035E-4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35 TOTAL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MAYO!$B$27:$B$34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MAYO!$E$27:$E$34</c:f>
              <c:numCache>
                <c:formatCode>General</c:formatCode>
                <c:ptCount val="8"/>
                <c:pt idx="2">
                  <c:v>9</c:v>
                </c:pt>
                <c:pt idx="3">
                  <c:v>12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  <c:pt idx="7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5200528"/>
        <c:axId val="315193472"/>
      </c:barChart>
      <c:catAx>
        <c:axId val="31520052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5193472"/>
        <c:crosses val="autoZero"/>
        <c:auto val="1"/>
        <c:lblAlgn val="ctr"/>
        <c:lblOffset val="100"/>
        <c:noMultiLvlLbl val="0"/>
      </c:catAx>
      <c:valAx>
        <c:axId val="3151934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5200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TIPO DE INFORMACION SOLICITADA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MAYO!$B$42:$B$48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MAYO!$C$42:$C$48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MAYO!$B$42:$B$48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MAYO!$D$42:$D$48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2.3350846468184043E-3"/>
                  <c:y val="3.335666375036445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8           INFORMACION FUNDAMENTAL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682852143482060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27          INFORMACION    ORDINARIA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35084646818447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INF.RESERV.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050700755225209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INFOR.CONF.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052539404553416E-3"/>
                  <c:y val="1.483814523184601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35  TOTAL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MAYO!$B$42:$B$48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MAYO!$E$42:$E$48</c:f>
              <c:numCache>
                <c:formatCode>General</c:formatCode>
                <c:ptCount val="7"/>
                <c:pt idx="2">
                  <c:v>8</c:v>
                </c:pt>
                <c:pt idx="3">
                  <c:v>27</c:v>
                </c:pt>
                <c:pt idx="4">
                  <c:v>0</c:v>
                </c:pt>
                <c:pt idx="5">
                  <c:v>0</c:v>
                </c:pt>
                <c:pt idx="6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5193864"/>
        <c:axId val="315194648"/>
      </c:barChart>
      <c:catAx>
        <c:axId val="31519386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5194648"/>
        <c:crosses val="autoZero"/>
        <c:auto val="1"/>
        <c:lblAlgn val="ctr"/>
        <c:lblOffset val="100"/>
        <c:noMultiLvlLbl val="0"/>
      </c:catAx>
      <c:valAx>
        <c:axId val="315194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5193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Times New Roman" pitchFamily="18" charset="0"/>
                <a:cs typeface="Times New Roman" pitchFamily="18" charset="0"/>
              </a:rPr>
              <a:t>INFORMACION RESUELTAS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AFIRMATIVA</c:v>
          </c:tx>
          <c:invertIfNegative val="0"/>
          <c:cat>
            <c:strRef>
              <c:f>'ENERO '!$B$27:$B$33</c:f>
              <c:strCache>
                <c:ptCount val="7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'!$C$27:$C$33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'ENERO '!$B$27:$B$33</c:f>
              <c:strCache>
                <c:ptCount val="7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'!$D$27:$D$33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2.7777777777777779E-3"/>
                  <c:y val="1.898148148148063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12   AFIRMATIVA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777777777777779E-3"/>
                  <c:y val="-1.698089822105561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3 AFIRMATIVA-PARCIAL</a:t>
                    </a:r>
                    <a:endParaRPr lang="en-US">
                      <a:solidFill>
                        <a:sysClr val="windowText" lastClr="000000"/>
                      </a:solidFill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219889180519101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16 NEGATIVA-INX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3.240740740740732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0     PREVENCION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5555555555555558E-3"/>
                  <c:y val="2.409740449110527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31 TOTAL          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'!$B$27:$B$33</c:f>
              <c:strCache>
                <c:ptCount val="7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'!$E$27:$E$33</c:f>
              <c:numCache>
                <c:formatCode>General</c:formatCode>
                <c:ptCount val="7"/>
                <c:pt idx="2">
                  <c:v>12</c:v>
                </c:pt>
                <c:pt idx="3">
                  <c:v>3</c:v>
                </c:pt>
                <c:pt idx="4">
                  <c:v>16</c:v>
                </c:pt>
                <c:pt idx="5">
                  <c:v>0</c:v>
                </c:pt>
                <c:pt idx="6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4554176"/>
        <c:axId val="314554560"/>
      </c:barChart>
      <c:catAx>
        <c:axId val="31455417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4554560"/>
        <c:crosses val="autoZero"/>
        <c:auto val="1"/>
        <c:lblAlgn val="ctr"/>
        <c:lblOffset val="100"/>
        <c:noMultiLvlLbl val="0"/>
      </c:catAx>
      <c:valAx>
        <c:axId val="3145545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4554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MEDIOS DE ACCESO A LA INFORMACION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766036608631667E-2"/>
          <c:y val="0.1718423354975365"/>
          <c:w val="0.92082580376992096"/>
          <c:h val="0.8043661647557213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MAYO!$B$55:$B$62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MAYO!$C$55:$C$62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MAYO!$B$55:$B$62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MAYO!$D$55:$D$62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4.1571696766863581E-17"/>
                  <c:y val="-3.447161210111893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 CONSULTA DIRECTA PERSONAL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337866456359659E-2"/>
                  <c:y val="-9.0408435787631813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34 CONSULTA DIRECTA ELECTRONICA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94330620399124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REP. DOC.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3143393533727163E-17"/>
                  <c:y val="3.508771929824561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           ELAB.INF.ESP.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01359936907898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   COMB.</a:t>
                    </a:r>
                    <a:r>
                      <a:rPr lang="en-US" b="1" baseline="0"/>
                      <a:t> ANT.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8140586330175453E-2"/>
                  <c:y val="1.249528019523875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35 TOTAL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MAYO!$B$55:$B$62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MAYO!$E$55:$E$62</c:f>
              <c:numCache>
                <c:formatCode>General</c:formatCode>
                <c:ptCount val="8"/>
                <c:pt idx="2">
                  <c:v>1</c:v>
                </c:pt>
                <c:pt idx="3">
                  <c:v>34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5928856"/>
        <c:axId val="315929248"/>
      </c:barChart>
      <c:catAx>
        <c:axId val="31592885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5929248"/>
        <c:crosses val="autoZero"/>
        <c:auto val="1"/>
        <c:lblAlgn val="ctr"/>
        <c:lblOffset val="100"/>
        <c:noMultiLvlLbl val="0"/>
      </c:catAx>
      <c:valAx>
        <c:axId val="3159292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5928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 DE INFORMACION RECIBIDA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JUNIO!$B$16:$B$22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JUNIO!$C$16:$C$22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JUNIO!$B$16:$B$22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JUNIO!$D$16:$D$22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8.3333333333333332E-3"/>
                  <c:y val="3.240740740740740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UTIP 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219889180519101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10  INFOMEX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756926217556138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25 DERIVADA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111111111111112E-2"/>
                  <c:y val="2.347440944881889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 INCOMP.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777777777777779E-3"/>
                  <c:y val="5.5788859725867598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34 TOTAL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JUNIO!$B$16:$B$22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JUNIO!$E$16:$E$22</c:f>
              <c:numCache>
                <c:formatCode>General</c:formatCode>
                <c:ptCount val="7"/>
                <c:pt idx="2">
                  <c:v>0</c:v>
                </c:pt>
                <c:pt idx="3">
                  <c:v>10</c:v>
                </c:pt>
                <c:pt idx="4">
                  <c:v>25</c:v>
                </c:pt>
                <c:pt idx="5">
                  <c:v>1</c:v>
                </c:pt>
                <c:pt idx="6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5927680"/>
        <c:axId val="315931992"/>
      </c:barChart>
      <c:catAx>
        <c:axId val="31592768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5931992"/>
        <c:crosses val="autoZero"/>
        <c:auto val="1"/>
        <c:lblAlgn val="ctr"/>
        <c:lblOffset val="100"/>
        <c:noMultiLvlLbl val="0"/>
      </c:catAx>
      <c:valAx>
        <c:axId val="3159319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59276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i="1">
          <a:latin typeface="Times New Roman" pitchFamily="18" charset="0"/>
          <a:cs typeface="Times New Roman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SOLICITUD DE INFORMACION</a:t>
            </a:r>
            <a:r>
              <a:rPr lang="es-MX" sz="1600" i="1" baseline="0">
                <a:latin typeface="Times New Roman" pitchFamily="18" charset="0"/>
                <a:cs typeface="Times New Roman" pitchFamily="18" charset="0"/>
              </a:rPr>
              <a:t> RESUELTAS</a:t>
            </a:r>
            <a:endParaRPr lang="es-MX" sz="1600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JUNIO!$B$27:$B$34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JUNIO!$C$27:$C$34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JUNIO!$B$27:$B$34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JUNIO!$D$27:$D$34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2.7777777777777779E-3"/>
                  <c:y val="-1.29396325459317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  AFIRMATIVA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111111111111112E-2"/>
                  <c:y val="0.121319626713327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 AFIRMATIVA  PARCIAL 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3333333333333332E-3"/>
                  <c:y val="-1.29396325459317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 NEGATIVA INX.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111111111111108E-2"/>
                  <c:y val="-4.62962962962962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 PREV.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777777777777779E-3"/>
                  <c:y val="4.629629629629629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          INF.RESERV.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3333333333332309E-3"/>
                  <c:y val="1.94677748614756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JUNIO!$B$27:$B$34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JUNIO!$E$27:$E$34</c:f>
              <c:numCache>
                <c:formatCode>General</c:formatCode>
                <c:ptCount val="8"/>
                <c:pt idx="2">
                  <c:v>10</c:v>
                </c:pt>
                <c:pt idx="3">
                  <c:v>8</c:v>
                </c:pt>
                <c:pt idx="4">
                  <c:v>16</c:v>
                </c:pt>
                <c:pt idx="5">
                  <c:v>0</c:v>
                </c:pt>
                <c:pt idx="6">
                  <c:v>0</c:v>
                </c:pt>
                <c:pt idx="7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5934344"/>
        <c:axId val="315934736"/>
      </c:barChart>
      <c:catAx>
        <c:axId val="31593434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5934736"/>
        <c:crosses val="autoZero"/>
        <c:auto val="1"/>
        <c:lblAlgn val="ctr"/>
        <c:lblOffset val="100"/>
        <c:noMultiLvlLbl val="0"/>
      </c:catAx>
      <c:valAx>
        <c:axId val="3159347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5934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TIPO DE INFORMACION</a:t>
            </a:r>
            <a:r>
              <a:rPr lang="es-MX" sz="1600" i="1" baseline="0">
                <a:latin typeface="Times New Roman" pitchFamily="18" charset="0"/>
                <a:cs typeface="Times New Roman" pitchFamily="18" charset="0"/>
              </a:rPr>
              <a:t> SOLICITADA</a:t>
            </a:r>
            <a:endParaRPr lang="es-MX" sz="1600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JUNIO!$B$42:$B$48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JUNIO!$C$42:$C$48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JUNIO!$B$42:$B$48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JUNIO!$D$42:$D$48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2.6092628832354858E-3"/>
                  <c:y val="6.11344415281423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   INFORMACION  FUNDAMENTAL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4.0717410323709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   INFORMACION   ORDINARIA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 INF.RESERV.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09262883235485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 INF.</a:t>
                    </a:r>
                    <a:r>
                      <a:rPr lang="en-US" baseline="0"/>
                      <a:t> CONF.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8037328667249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JUNIO!$B$42:$B$48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JUNIO!$E$42:$E$48</c:f>
              <c:numCache>
                <c:formatCode>General</c:formatCode>
                <c:ptCount val="7"/>
                <c:pt idx="2">
                  <c:v>10</c:v>
                </c:pt>
                <c:pt idx="3">
                  <c:v>24</c:v>
                </c:pt>
                <c:pt idx="4">
                  <c:v>0</c:v>
                </c:pt>
                <c:pt idx="5">
                  <c:v>0</c:v>
                </c:pt>
                <c:pt idx="6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5931600"/>
        <c:axId val="315932776"/>
      </c:barChart>
      <c:catAx>
        <c:axId val="31593160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5932776"/>
        <c:crosses val="autoZero"/>
        <c:auto val="1"/>
        <c:lblAlgn val="ctr"/>
        <c:lblOffset val="100"/>
        <c:noMultiLvlLbl val="0"/>
      </c:catAx>
      <c:valAx>
        <c:axId val="315932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593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MEDIOS</a:t>
            </a:r>
            <a:r>
              <a:rPr lang="es-MX" sz="1600" i="1" baseline="0">
                <a:latin typeface="Times New Roman" pitchFamily="18" charset="0"/>
                <a:cs typeface="Times New Roman" pitchFamily="18" charset="0"/>
              </a:rPr>
              <a:t> DE ACCESO A LA INFORMACION</a:t>
            </a:r>
            <a:endParaRPr lang="es-MX" sz="1600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7621204883636127E-2"/>
          <c:y val="0.14850721784776902"/>
          <c:w val="0.89845837763430259"/>
          <c:h val="0.800092228054826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JUNIO!$B$55:$B$62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JUNIO!$C$55:$C$62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JUNIO!$B$55:$B$62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JUNIO!$D$55:$D$62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 CONSULTA DIRECTA PERSONAL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437051532941943E-2"/>
                  <c:y val="3.33566637503645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 CONSULTA DIRECTA ELECTRONCIA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396820318096175E-2"/>
                  <c:y val="3.59873993096653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 REP.DOC.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0793640636192352E-3"/>
                  <c:y val="4.67836191025649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              ELB.INF.ESP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301586641352502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 COM.ANTE.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6190460954288523E-3"/>
                  <c:y val="-2.80520360792096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 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JUNIO!$B$55:$B$62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JUNIO!$E$55:$E$62</c:f>
              <c:numCache>
                <c:formatCode>General</c:formatCode>
                <c:ptCount val="8"/>
                <c:pt idx="2">
                  <c:v>0</c:v>
                </c:pt>
                <c:pt idx="3">
                  <c:v>34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5928072"/>
        <c:axId val="315928464"/>
      </c:barChart>
      <c:catAx>
        <c:axId val="315928072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5928464"/>
        <c:crosses val="autoZero"/>
        <c:auto val="1"/>
        <c:lblAlgn val="ctr"/>
        <c:lblOffset val="100"/>
        <c:noMultiLvlLbl val="0"/>
      </c:catAx>
      <c:valAx>
        <c:axId val="315928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5928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>
                <a:latin typeface="Times New Roman" pitchFamily="18" charset="0"/>
                <a:cs typeface="Times New Roman" pitchFamily="18" charset="0"/>
              </a:defRPr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SOLICITUD INFORMACION RECIBIDAS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'JULIO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'JULIO '!$C$16:$C$22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'JULIO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'JULIO '!$D$16:$D$22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0"/>
                  <c:y val="2.247521143190434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 UTIP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9474335188620907E-3"/>
                  <c:y val="2.872703412073490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 INFOMEX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73716759431136E-3"/>
                  <c:y val="1.020851560221638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29 DERIVADA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="1"/>
                      <a:t>1 INCOMPETENCIA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5788859725867598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39 TOTAL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'JULIO '!$E$16:$E$22</c:f>
              <c:numCache>
                <c:formatCode>General</c:formatCode>
                <c:ptCount val="7"/>
                <c:pt idx="2">
                  <c:v>3</c:v>
                </c:pt>
                <c:pt idx="3">
                  <c:v>7</c:v>
                </c:pt>
                <c:pt idx="4">
                  <c:v>29</c:v>
                </c:pt>
                <c:pt idx="5">
                  <c:v>1</c:v>
                </c:pt>
                <c:pt idx="6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5933168"/>
        <c:axId val="315930032"/>
      </c:barChart>
      <c:catAx>
        <c:axId val="31593316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5930032"/>
        <c:crosses val="autoZero"/>
        <c:auto val="1"/>
        <c:lblAlgn val="ctr"/>
        <c:lblOffset val="100"/>
        <c:noMultiLvlLbl val="0"/>
      </c:catAx>
      <c:valAx>
        <c:axId val="3159300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5933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SOLICITU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D DE INFORMACION RESUELTAS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28978214295651206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'JULIO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'JULIO '!$C$27:$C$34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'JULIO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'JULIO '!$D$27:$D$34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2.3557126030624262E-3"/>
                  <c:y val="-2.21988918051909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 AFIRMATIVA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0671378091872791E-3"/>
                  <c:y val="-8.310002916302128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          AFIRMATIVA  PARCIAL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68285214348207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                NEGATIVA INX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0 PREV.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0 INF.RESERV.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1.29396325459317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39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'JULIO '!$E$27:$E$34</c:f>
              <c:numCache>
                <c:formatCode>General</c:formatCode>
                <c:ptCount val="8"/>
                <c:pt idx="2">
                  <c:v>20</c:v>
                </c:pt>
                <c:pt idx="3">
                  <c:v>6</c:v>
                </c:pt>
                <c:pt idx="4">
                  <c:v>13</c:v>
                </c:pt>
                <c:pt idx="5">
                  <c:v>0</c:v>
                </c:pt>
                <c:pt idx="6">
                  <c:v>0</c:v>
                </c:pt>
                <c:pt idx="7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5930816"/>
        <c:axId val="233349432"/>
      </c:barChart>
      <c:catAx>
        <c:axId val="31593081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33349432"/>
        <c:crosses val="autoZero"/>
        <c:auto val="1"/>
        <c:lblAlgn val="ctr"/>
        <c:lblOffset val="100"/>
        <c:noMultiLvlLbl val="0"/>
      </c:catAx>
      <c:valAx>
        <c:axId val="2333494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5930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TIPO DE INFORMACION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SOLICITADA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'JULIO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'JULIO '!$C$42:$C$48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'JULIO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'JULIO '!$D$42:$D$48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7.0796460176991149E-3"/>
                  <c:y val="9.4925634295713035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         INFORMACION FUNDAMENTAL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21988918051910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31      INFORMACION ORDINARIA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 INF.</a:t>
                    </a:r>
                    <a:r>
                      <a:rPr lang="en-US" baseline="0"/>
                      <a:t> RESERV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77581120943952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 INF.CONF.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796460176991149E-3"/>
                  <c:y val="-1.29396325459317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39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'JULIO '!$E$42:$E$48</c:f>
              <c:numCache>
                <c:formatCode>General</c:formatCode>
                <c:ptCount val="7"/>
                <c:pt idx="2">
                  <c:v>8</c:v>
                </c:pt>
                <c:pt idx="3">
                  <c:v>31</c:v>
                </c:pt>
                <c:pt idx="4">
                  <c:v>0</c:v>
                </c:pt>
                <c:pt idx="5">
                  <c:v>0</c:v>
                </c:pt>
                <c:pt idx="6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33344728"/>
        <c:axId val="233350216"/>
      </c:barChart>
      <c:catAx>
        <c:axId val="23334472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33350216"/>
        <c:crosses val="autoZero"/>
        <c:auto val="1"/>
        <c:lblAlgn val="ctr"/>
        <c:lblOffset val="100"/>
        <c:noMultiLvlLbl val="0"/>
      </c:catAx>
      <c:valAx>
        <c:axId val="2333502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33344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MEDIOS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ACCESO A LA INFORMACION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'JULIO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'JULIO '!$C$55:$C$62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'JULIO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'JULIO '!$D$55:$D$62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2.7777777777777779E-3"/>
                  <c:y val="-4.908865558471857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       CONSULTA DIRECTA</a:t>
                    </a:r>
                    <a:r>
                      <a:rPr lang="en-US" baseline="0"/>
                      <a:t> PERSONAL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331146106736653E-3"/>
                  <c:y val="7.96529600466608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36 CONSULTA DIRECTA ELECTRONICA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797370650389051E-2"/>
                  <c:y val="7.094704569643469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                     </a:t>
                    </a:r>
                    <a:r>
                      <a:rPr lang="en-US" b="1"/>
                      <a:t>R</a:t>
                    </a:r>
                    <a:r>
                      <a:rPr lang="en-US"/>
                      <a:t>EP.DOC.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587665295370281E-3"/>
                  <c:y val="8.0266134340921894E-3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0</a:t>
                    </a:r>
                    <a:r>
                      <a:rPr lang="en-US"/>
                      <a:t>             ELAB.INF.ESP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0699498964274732E-2"/>
                  <c:y val="4.7906642204504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                 COM.ANT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3333333333333332E-3"/>
                  <c:y val="5.578885972586759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39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'JULIO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'JULIO '!$E$55:$E$62</c:f>
              <c:numCache>
                <c:formatCode>General</c:formatCode>
                <c:ptCount val="8"/>
                <c:pt idx="2">
                  <c:v>3</c:v>
                </c:pt>
                <c:pt idx="3">
                  <c:v>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33346296"/>
        <c:axId val="233349040"/>
      </c:barChart>
      <c:catAx>
        <c:axId val="23334629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33349040"/>
        <c:crosses val="autoZero"/>
        <c:auto val="1"/>
        <c:lblAlgn val="ctr"/>
        <c:lblOffset val="100"/>
        <c:noMultiLvlLbl val="0"/>
      </c:catAx>
      <c:valAx>
        <c:axId val="233349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33346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>
                <a:latin typeface="Times New Roman" pitchFamily="18" charset="0"/>
                <a:cs typeface="Times New Roman" pitchFamily="18" charset="0"/>
              </a:defRPr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SOLICITUDES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RECIBIDAS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546359362215935E-2"/>
          <c:y val="0.3573133588229751"/>
          <c:w val="0.9114728207618763"/>
          <c:h val="0.5781839407937653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'AGOSTO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'AGOSTO '!$C$16:$C$22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'AGOSTO '!$D$16:$D$22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9.5923279503631019E-3"/>
                  <c:y val="2.7022130974306332E-3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2 UTIP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188405797101449E-3"/>
                  <c:y val="-8.946846016993356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16 INFOMEX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188405797101449E-3"/>
                  <c:y val="-3.9624213628515472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28 DERIVADA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="1"/>
                      <a:t>0 INCOMP.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6.0064279454319549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46 TOTAL</a:t>
                    </a:r>
                    <a:r>
                      <a:rPr lang="en-US"/>
                      <a:t>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'AGOSTO '!$E$16:$E$22</c:f>
              <c:numCache>
                <c:formatCode>General</c:formatCode>
                <c:ptCount val="7"/>
                <c:pt idx="2">
                  <c:v>2</c:v>
                </c:pt>
                <c:pt idx="3">
                  <c:v>16</c:v>
                </c:pt>
                <c:pt idx="4">
                  <c:v>28</c:v>
                </c:pt>
                <c:pt idx="5">
                  <c:v>0</c:v>
                </c:pt>
                <c:pt idx="6">
                  <c:v>46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33347864"/>
        <c:axId val="233342768"/>
      </c:barChart>
      <c:catAx>
        <c:axId val="23334786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33342768"/>
        <c:crosses val="autoZero"/>
        <c:auto val="1"/>
        <c:lblAlgn val="ctr"/>
        <c:lblOffset val="100"/>
        <c:noMultiLvlLbl val="0"/>
      </c:catAx>
      <c:valAx>
        <c:axId val="2333427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33347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Times New Roman" pitchFamily="18" charset="0"/>
                <a:cs typeface="Times New Roman" pitchFamily="18" charset="0"/>
              </a:rPr>
              <a:t>INFORMACION SOLICITADA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'ENERO '!$B$41:$B$47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'!$C$41:$C$47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'ENERO '!$B$41:$B$47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'!$D$41:$D$47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8.3333333333333332E-3"/>
                  <c:y val="-2.219889180519101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9 INFORMACION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 FUNDAMENTAL</a:t>
                    </a:r>
                    <a:endParaRPr lang="en-US" b="1">
                      <a:solidFill>
                        <a:srgbClr val="00B0F0"/>
                      </a:solidFill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33333333332E-3"/>
                  <c:y val="-1.293963254593175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22 INFORMACION   ORDINARIA 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3333333333333332E-3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0 INFORMACION RESERVADA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5000000000000001E-2"/>
                  <c:y val="2.77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0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INFORMACION CONFIDENCIAL 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3333333333333332E-3"/>
                  <c:y val="-3.680373286672499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31 TOTAL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'!$B$41:$B$47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'!$E$41:$E$47</c:f>
              <c:numCache>
                <c:formatCode>General</c:formatCode>
                <c:ptCount val="7"/>
                <c:pt idx="2">
                  <c:v>9</c:v>
                </c:pt>
                <c:pt idx="3">
                  <c:v>22</c:v>
                </c:pt>
                <c:pt idx="4">
                  <c:v>0</c:v>
                </c:pt>
                <c:pt idx="5">
                  <c:v>0</c:v>
                </c:pt>
                <c:pt idx="6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4562024"/>
        <c:axId val="314562408"/>
      </c:barChart>
      <c:catAx>
        <c:axId val="31456202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4562408"/>
        <c:crosses val="autoZero"/>
        <c:auto val="1"/>
        <c:lblAlgn val="ctr"/>
        <c:lblOffset val="100"/>
        <c:noMultiLvlLbl val="0"/>
      </c:catAx>
      <c:valAx>
        <c:axId val="3145624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4562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b="1" i="1">
                <a:latin typeface="Times New Roman" pitchFamily="18" charset="0"/>
                <a:cs typeface="Times New Roman" pitchFamily="18" charset="0"/>
              </a:rPr>
              <a:t>SOLICITUDES</a:t>
            </a:r>
            <a:r>
              <a:rPr lang="es-MX" b="1" i="1" baseline="0">
                <a:latin typeface="Times New Roman" pitchFamily="18" charset="0"/>
                <a:cs typeface="Times New Roman" pitchFamily="18" charset="0"/>
              </a:rPr>
              <a:t> DE INFORMACION RESUELTAS</a:t>
            </a:r>
            <a:endParaRPr lang="es-MX" b="1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14826563945694E-2"/>
          <c:y val="0.26466303770557786"/>
          <c:w val="0.92346324515190992"/>
          <c:h val="0.6793696181811110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'AGOSTO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'AGOSTO '!$C$27:$C$34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'AGOSTO '!$D$27:$D$34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0"/>
                  <c:y val="3.127934770787207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24 AFIRMATIVA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7961630695443642E-3"/>
                  <c:y val="2.82686648445122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 AFIRMATIVA PARCIAL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786570743405275E-2"/>
                  <c:y val="6.0745537957626701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15 NEGATIVA</a:t>
                    </a:r>
                    <a:r>
                      <a:rPr lang="en-US" b="1" baseline="0"/>
                      <a:t> INX.</a:t>
                    </a:r>
                    <a:endParaRPr lang="en-US" b="1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  </a:t>
                    </a:r>
                    <a:r>
                      <a:rPr lang="en-US" b="1"/>
                      <a:t>0 PREV.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b="1"/>
                      <a:t>0 INF.RESER.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2.623838892545017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46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'AGOSTO '!$E$27:$E$34</c:f>
              <c:numCache>
                <c:formatCode>General</c:formatCode>
                <c:ptCount val="8"/>
                <c:pt idx="2">
                  <c:v>24</c:v>
                </c:pt>
                <c:pt idx="3">
                  <c:v>7</c:v>
                </c:pt>
                <c:pt idx="4">
                  <c:v>15</c:v>
                </c:pt>
                <c:pt idx="5">
                  <c:v>0</c:v>
                </c:pt>
                <c:pt idx="6">
                  <c:v>0</c:v>
                </c:pt>
                <c:pt idx="7">
                  <c:v>46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3345904"/>
        <c:axId val="233345120"/>
      </c:barChart>
      <c:catAx>
        <c:axId val="23334590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33345120"/>
        <c:crosses val="autoZero"/>
        <c:auto val="1"/>
        <c:lblAlgn val="ctr"/>
        <c:lblOffset val="100"/>
        <c:noMultiLvlLbl val="0"/>
      </c:catAx>
      <c:valAx>
        <c:axId val="2333451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33345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'AGOSTO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'AGOSTO '!$C$42:$C$48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'AGOSTO '!$D$42:$D$48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1.8714238260324411E-7"/>
                  <c:y val="-2.219889180519101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9</a:t>
                    </a:r>
                  </a:p>
                  <a:p>
                    <a:r>
                      <a:rPr lang="en-US" b="1"/>
                      <a:t> INFORMACION FUNDAMENTAL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301247771836003E-3"/>
                  <c:y val="5.5788859725867598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37          INFORMACION ORDINARIA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b="1"/>
                      <a:t> 0</a:t>
                    </a:r>
                    <a:r>
                      <a:rPr lang="en-US" b="1" baseline="0"/>
                      <a:t> INF.RESER.</a:t>
                    </a:r>
                    <a:endParaRPr lang="en-US" b="1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="1"/>
                      <a:t>0 INF.CONF.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1.020851560221638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46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'AGOSTO '!$E$42:$E$48</c:f>
              <c:numCache>
                <c:formatCode>General</c:formatCode>
                <c:ptCount val="7"/>
                <c:pt idx="2">
                  <c:v>9</c:v>
                </c:pt>
                <c:pt idx="3">
                  <c:v>37</c:v>
                </c:pt>
                <c:pt idx="4">
                  <c:v>0</c:v>
                </c:pt>
                <c:pt idx="5">
                  <c:v>0</c:v>
                </c:pt>
                <c:pt idx="6">
                  <c:v>46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3343944"/>
        <c:axId val="233346688"/>
      </c:barChart>
      <c:catAx>
        <c:axId val="23334394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33346688"/>
        <c:crosses val="autoZero"/>
        <c:auto val="1"/>
        <c:lblAlgn val="ctr"/>
        <c:lblOffset val="100"/>
        <c:noMultiLvlLbl val="0"/>
      </c:catAx>
      <c:valAx>
        <c:axId val="233346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343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1801740671106E-2"/>
          <c:y val="3.3115119167965515E-2"/>
          <c:w val="0.91163177313787302"/>
          <c:h val="0.933769761664068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'AGOSTO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'AGOSTO '!$C$55:$C$62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'AGOSTO '!$D$55:$D$62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4.3885389700894767E-17"/>
                  <c:y val="-1.1490230387868183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                 </a:t>
                    </a:r>
                  </a:p>
                  <a:p>
                    <a:r>
                      <a:rPr lang="en-US" b="1"/>
                      <a:t>CONSULTA DIRECTA PERSONAL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937761819269898E-3"/>
                  <c:y val="2.277742241069886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44 CONSULTA</a:t>
                    </a:r>
                    <a:r>
                      <a:rPr lang="en-US" b="1" baseline="0"/>
                      <a:t> DIRECTA ELECTRONICA</a:t>
                    </a:r>
                    <a:endParaRPr lang="en-US" b="1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 0 REP.                   DOC.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="1"/>
                      <a:t>0 ELAB.                  INFOR. ESPEC</a:t>
                    </a:r>
                    <a:r>
                      <a:rPr lang="en-US"/>
                      <a:t>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872531418312387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                       COM.ANT.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813285457809697E-3"/>
                  <c:y val="-6.5300968543186349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46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'AGOSTO '!$E$55:$E$62</c:f>
              <c:numCache>
                <c:formatCode>General</c:formatCode>
                <c:ptCount val="8"/>
                <c:pt idx="2">
                  <c:v>2</c:v>
                </c:pt>
                <c:pt idx="3">
                  <c:v>44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3347080"/>
        <c:axId val="233347472"/>
      </c:barChart>
      <c:catAx>
        <c:axId val="23334708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33347472"/>
        <c:crosses val="autoZero"/>
        <c:auto val="1"/>
        <c:lblAlgn val="ctr"/>
        <c:lblOffset val="100"/>
        <c:noMultiLvlLbl val="0"/>
      </c:catAx>
      <c:valAx>
        <c:axId val="23334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347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SOLICITUDES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RECIBIDAS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'SEPTIEMBRE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'SEPTIEMBRE '!$C$16:$C$22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'SEPTIEMBRE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'SEPTIEMBRE '!$D$16:$D$22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9.0511211139691055E-3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4 INFOMEX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777777777777779E-3"/>
                  <c:y val="-3.031470163908958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37 DERIVADA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="1"/>
                      <a:t>0 INCOMP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3333333333334356E-3"/>
                  <c:y val="1.0535097166447253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40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'SEPTIEMBRE '!$E$16:$E$22</c:f>
              <c:numCache>
                <c:formatCode>General</c:formatCode>
                <c:ptCount val="7"/>
                <c:pt idx="2">
                  <c:v>0</c:v>
                </c:pt>
                <c:pt idx="3">
                  <c:v>4</c:v>
                </c:pt>
                <c:pt idx="4">
                  <c:v>37</c:v>
                </c:pt>
                <c:pt idx="5">
                  <c:v>1</c:v>
                </c:pt>
                <c:pt idx="6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6853848"/>
        <c:axId val="316849144"/>
      </c:barChart>
      <c:catAx>
        <c:axId val="31685384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6849144"/>
        <c:crosses val="autoZero"/>
        <c:auto val="1"/>
        <c:lblAlgn val="ctr"/>
        <c:lblOffset val="100"/>
        <c:noMultiLvlLbl val="0"/>
      </c:catAx>
      <c:valAx>
        <c:axId val="3168491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6853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SOLICITUDES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RESUELTAS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'SEPTIEMBRE '!$B$30:$B$37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'SEPTIEMBRE '!$C$30:$C$37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strRef>
              <c:f>'SEPTIEMBRE '!$B$30:$B$37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'SEPTIEMBRE '!$D$30:$D$37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8.3333333333333332E-3"/>
                  <c:y val="-3.6803732866724993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9 AFIRMATIVA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8.592446777486147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 AFIRMATIVA      PARCIAL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5555555555555558E-3"/>
                  <c:y val="1.578703703703703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28 NEGATIVA INX.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111111111111112E-2"/>
                  <c:y val="-6.481481481481481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PREVEN.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b="1"/>
                      <a:t>0 INF. RESER.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888888888888888E-2"/>
                  <c:y val="1.483814523184601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40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'!$B$30:$B$37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'SEPTIEMBRE '!$E$30:$E$37</c:f>
              <c:numCache>
                <c:formatCode>General</c:formatCode>
                <c:ptCount val="8"/>
                <c:pt idx="2">
                  <c:v>9</c:v>
                </c:pt>
                <c:pt idx="3">
                  <c:v>3</c:v>
                </c:pt>
                <c:pt idx="4">
                  <c:v>28</c:v>
                </c:pt>
                <c:pt idx="5">
                  <c:v>0</c:v>
                </c:pt>
                <c:pt idx="6">
                  <c:v>0</c:v>
                </c:pt>
                <c:pt idx="7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316850320"/>
        <c:axId val="316851888"/>
      </c:barChart>
      <c:catAx>
        <c:axId val="31685032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6851888"/>
        <c:crosses val="autoZero"/>
        <c:auto val="1"/>
        <c:lblAlgn val="ctr"/>
        <c:lblOffset val="100"/>
        <c:noMultiLvlLbl val="0"/>
      </c:catAx>
      <c:valAx>
        <c:axId val="3168518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6850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>
                <a:latin typeface="Times New Roman" pitchFamily="18" charset="0"/>
                <a:cs typeface="Times New Roman" pitchFamily="18" charset="0"/>
              </a:defRPr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             TIPO DE INFORMACION SOLICITADA </a:t>
            </a:r>
          </a:p>
        </c:rich>
      </c:tx>
      <c:layout>
        <c:manualLayout>
          <c:xMode val="edge"/>
          <c:yMode val="edge"/>
          <c:x val="0.1259374453193351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'SEPTIEMBRE '!$B$45:$B$51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'SEPTIEMBRE '!$C$45:$C$51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'SEPTIEMBRE '!$B$45:$B$51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'SEPTIEMBRE '!$D$45:$D$51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0"/>
                  <c:y val="2.356991834354038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5 INFORMACION FUNDAMENTAL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3.062518226888305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35 INFORMACION ORDINARIA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b="1"/>
                      <a:t>0 INFOR.</a:t>
                    </a:r>
                    <a:r>
                      <a:rPr lang="en-US" b="1" baseline="0"/>
                      <a:t> RESER.</a:t>
                    </a:r>
                    <a:endParaRPr lang="en-US" b="1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="1"/>
                      <a:t>0 INFOR.CONF.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185067526415994E-16"/>
                  <c:y val="5.5788859725867598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40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'!$B$45:$B$51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'SEPTIEMBRE '!$E$45:$E$51</c:f>
              <c:numCache>
                <c:formatCode>General</c:formatCode>
                <c:ptCount val="7"/>
                <c:pt idx="2">
                  <c:v>5</c:v>
                </c:pt>
                <c:pt idx="3">
                  <c:v>35</c:v>
                </c:pt>
                <c:pt idx="4">
                  <c:v>0</c:v>
                </c:pt>
                <c:pt idx="5">
                  <c:v>0</c:v>
                </c:pt>
                <c:pt idx="6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6847184"/>
        <c:axId val="316853064"/>
      </c:barChart>
      <c:catAx>
        <c:axId val="31684718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6853064"/>
        <c:crosses val="autoZero"/>
        <c:auto val="1"/>
        <c:lblAlgn val="ctr"/>
        <c:lblOffset val="100"/>
        <c:noMultiLvlLbl val="0"/>
      </c:catAx>
      <c:valAx>
        <c:axId val="3168530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684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MEDIOS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ACCESO A LA INFORMACION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'SEPTIEMBRE '!$B$58:$B$65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'SEPTIEMBRE '!$C$58:$C$65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'SEPTIEMBRE '!$B$58:$B$65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'SEPTIEMBRE '!$D$58:$D$65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  <a:r>
                      <a:rPr lang="en-US" b="1" baseline="0"/>
                      <a:t> CONSULTA DIRECTA PERSONAL</a:t>
                    </a:r>
                    <a:endParaRPr lang="en-US" b="1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1872265966754156E-7"/>
                  <c:y val="9.449074074074073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40 CONSULTA DIR. ELEC.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9.722222222222222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REP.DOC.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1666666666666664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0 ELB.INF.ESP.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b="1"/>
                      <a:t>0</a:t>
                    </a:r>
                    <a:r>
                      <a:rPr lang="en-US" b="1" baseline="0"/>
                      <a:t> COMB. ANT. </a:t>
                    </a:r>
                    <a:endParaRPr lang="en-US" b="1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3333333333333332E-3"/>
                  <c:y val="2.4097404491105277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40 TOTAL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'SEPTIEMBRE '!$B$58:$B$65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'SEPTIEMBRE '!$E$58:$E$65</c:f>
              <c:numCache>
                <c:formatCode>General</c:formatCode>
                <c:ptCount val="8"/>
                <c:pt idx="2">
                  <c:v>0</c:v>
                </c:pt>
                <c:pt idx="3">
                  <c:v>40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6846400"/>
        <c:axId val="316853456"/>
      </c:barChart>
      <c:catAx>
        <c:axId val="31684640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6853456"/>
        <c:crosses val="autoZero"/>
        <c:auto val="1"/>
        <c:lblAlgn val="ctr"/>
        <c:lblOffset val="100"/>
        <c:noMultiLvlLbl val="0"/>
      </c:catAx>
      <c:valAx>
        <c:axId val="3168534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6846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SOLICITUDES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RECIBIDAS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OCTUBRE!$B$16:$B$22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OCTUBRE!$C$16:$C$22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OCTUBRE!$B$16:$B$22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OCTUBRE!$D$16:$D$22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 2  UTIP</a:t>
                    </a:r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9.4108701332447657E-4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9 INFOMEX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5.5308739062664321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36 DERIVADA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="1"/>
                      <a:t>0 INCOMP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5557742782152229E-3"/>
                  <c:y val="5.142874283568599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47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OCTUBRE!$B$16:$B$22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OCTUBRE!$E$16:$E$22</c:f>
              <c:numCache>
                <c:formatCode>General</c:formatCode>
                <c:ptCount val="7"/>
                <c:pt idx="2">
                  <c:v>2</c:v>
                </c:pt>
                <c:pt idx="3">
                  <c:v>9</c:v>
                </c:pt>
                <c:pt idx="4">
                  <c:v>36</c:v>
                </c:pt>
                <c:pt idx="5">
                  <c:v>0</c:v>
                </c:pt>
                <c:pt idx="6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6847968"/>
        <c:axId val="316848360"/>
      </c:barChart>
      <c:catAx>
        <c:axId val="31684796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6848360"/>
        <c:crosses val="autoZero"/>
        <c:auto val="1"/>
        <c:lblAlgn val="ctr"/>
        <c:lblOffset val="100"/>
        <c:noMultiLvlLbl val="0"/>
      </c:catAx>
      <c:valAx>
        <c:axId val="3168483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6847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SOLICITUDES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RESUELTAS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OCTUBRE!$B$30:$B$37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OCTUBRE!$C$30:$C$37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OCTUBRE!$B$30:$B$37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OCTUBRE!$D$30:$D$37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2.7777777777777779E-3"/>
                  <c:y val="1.0208515602216474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20 AFIRMATIVA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0925337632079971E-17"/>
                  <c:y val="1.083114610673665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5  AFIRMATIVA   PARCIAL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5555555555555558E-3"/>
                  <c:y val="2.504629629629629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22 NEGATIVA INX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444444444444445E-2"/>
                  <c:y val="-6.944444444444444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PREV.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b="1"/>
                      <a:t>0 INFOR.RESER.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111111111111212E-2"/>
                  <c:y val="-3.6803732866725418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47 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OCTUBRE!$B$30:$B$37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OCTUBRE!$E$30:$E$37</c:f>
              <c:numCache>
                <c:formatCode>General</c:formatCode>
                <c:ptCount val="8"/>
                <c:pt idx="2">
                  <c:v>20</c:v>
                </c:pt>
                <c:pt idx="3">
                  <c:v>5</c:v>
                </c:pt>
                <c:pt idx="4">
                  <c:v>22</c:v>
                </c:pt>
                <c:pt idx="5">
                  <c:v>0</c:v>
                </c:pt>
                <c:pt idx="6">
                  <c:v>0</c:v>
                </c:pt>
                <c:pt idx="7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6849928"/>
        <c:axId val="316852280"/>
      </c:barChart>
      <c:catAx>
        <c:axId val="31684992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6852280"/>
        <c:crosses val="autoZero"/>
        <c:auto val="1"/>
        <c:lblAlgn val="ctr"/>
        <c:lblOffset val="100"/>
        <c:noMultiLvlLbl val="0"/>
      </c:catAx>
      <c:valAx>
        <c:axId val="3168522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6849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TIPO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SOLICITADA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OCTUBRE!$B$45:$B$51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OCTUBRE!$C$45:$C$51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OCTUBRE!$B$45:$B$51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OCTUBRE!$D$45:$D$51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8.3333333333333332E-3"/>
                  <c:y val="-4.8924613589967922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8 INFORMACION FUNDAMENTAL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666666666666666E-2"/>
                  <c:y val="6.30325896762905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39 INFORMACION ORDINARIA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3333333333333332E-3"/>
                  <c:y val="-8.333333333333332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INF.RESER.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="1"/>
                      <a:t>0 INFOR.CONF.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OCTUBRE!$B$45:$B$51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OCTUBRE!$E$45:$E$51</c:f>
              <c:numCache>
                <c:formatCode>General</c:formatCode>
                <c:ptCount val="7"/>
                <c:pt idx="2">
                  <c:v>8</c:v>
                </c:pt>
                <c:pt idx="3">
                  <c:v>39</c:v>
                </c:pt>
                <c:pt idx="4">
                  <c:v>0</c:v>
                </c:pt>
                <c:pt idx="5">
                  <c:v>0</c:v>
                </c:pt>
                <c:pt idx="6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6852672"/>
        <c:axId val="316848752"/>
      </c:barChart>
      <c:catAx>
        <c:axId val="316852672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6848752"/>
        <c:crosses val="autoZero"/>
        <c:auto val="1"/>
        <c:lblAlgn val="ctr"/>
        <c:lblOffset val="100"/>
        <c:noMultiLvlLbl val="0"/>
      </c:catAx>
      <c:valAx>
        <c:axId val="3168487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685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Times New Roman" pitchFamily="18" charset="0"/>
                <a:cs typeface="Times New Roman" pitchFamily="18" charset="0"/>
              </a:rPr>
              <a:t>MEDIOS DE ACCESO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'ENERO '!$B$54:$B$61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'ENERO '!$C$54:$C$61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'ENERO '!$B$54:$B$61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'ENERO '!$D$54:$D$61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1.3888888888888888E-2"/>
                  <c:y val="-2.219889180519101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9                  CONSULTA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  DIRECTA       PERSONAL</a:t>
                    </a:r>
                    <a:endParaRPr lang="en-US" b="1">
                      <a:solidFill>
                        <a:srgbClr val="00B0F0"/>
                      </a:solidFill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5555555555555558E-3"/>
                  <c:y val="-3.680373286672499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22              CONSULTA DIRECTA ELECTRONICA</a:t>
                    </a:r>
                    <a:endParaRPr lang="en-US" b="1">
                      <a:solidFill>
                        <a:srgbClr val="00B0F0"/>
                      </a:solidFill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0 </a:t>
                    </a:r>
                  </a:p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REPRO.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DOCUMENTOS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7777777777777776E-2"/>
                  <c:y val="4.629629629629629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O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                   INFORMES ESPECIFICOS</a:t>
                    </a:r>
                    <a:endParaRPr lang="en-US" b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3468548461162574E-2"/>
                  <c:y val="4.942013234261210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0                         COMBINACION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ANTERIOR</a:t>
                    </a:r>
                  </a:p>
                  <a:p>
                    <a:endParaRPr lang="en-US" b="1" baseline="0">
                      <a:solidFill>
                        <a:sysClr val="windowText" lastClr="000000"/>
                      </a:solidFill>
                    </a:endParaRP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1.049780045099996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31                                   TOTAL 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'!$B$54:$B$61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'ENERO '!$E$54:$E$61</c:f>
              <c:numCache>
                <c:formatCode>General</c:formatCode>
                <c:ptCount val="8"/>
                <c:pt idx="2">
                  <c:v>9</c:v>
                </c:pt>
                <c:pt idx="3">
                  <c:v>22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4341176"/>
        <c:axId val="230953376"/>
      </c:barChart>
      <c:catAx>
        <c:axId val="31434117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30953376"/>
        <c:crosses val="autoZero"/>
        <c:auto val="1"/>
        <c:lblAlgn val="ctr"/>
        <c:lblOffset val="100"/>
        <c:noMultiLvlLbl val="0"/>
      </c:catAx>
      <c:valAx>
        <c:axId val="2309533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4341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MEDIOS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ACCESO A LA INFORMACION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OCTUBRE!$B$58:$B$65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OCTUBRE!$C$58:$C$65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OCTUBRE!$B$58:$B$65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OCTUBRE!$D$58:$D$65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2.4439918533604887E-2"/>
                  <c:y val="-2.5880304565889661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 CONSULTA DIRECTA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155465037338763E-3"/>
                  <c:y val="2.445544554455445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45 CONSULTA DIRECTA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862186014935505E-2"/>
                  <c:y val="-0.11551155115511551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REP.DOC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871011541072641E-2"/>
                  <c:y val="-6.270653049556924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ELAB.INF.ESP.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b="1"/>
                      <a:t>0 COM.ANT.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29327902240316E-2"/>
                  <c:y val="3.977027624022275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47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OCTUBRE!$B$58:$B$65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OCTUBRE!$E$58:$E$65</c:f>
              <c:numCache>
                <c:formatCode>General</c:formatCode>
                <c:ptCount val="8"/>
                <c:pt idx="2">
                  <c:v>2</c:v>
                </c:pt>
                <c:pt idx="3">
                  <c:v>45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7725984"/>
        <c:axId val="317728728"/>
      </c:barChart>
      <c:catAx>
        <c:axId val="31772598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7728728"/>
        <c:crosses val="autoZero"/>
        <c:auto val="1"/>
        <c:lblAlgn val="ctr"/>
        <c:lblOffset val="100"/>
        <c:noMultiLvlLbl val="0"/>
      </c:catAx>
      <c:valAx>
        <c:axId val="3177287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725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SOLICITUDES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RECIBIDAS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NOVIEMBRE!$B$16:$B$22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NOVIEMBRE!$C$16:$C$22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NOVIEMBRE!$B$16:$B$22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NOVIEMBRE!$D$16:$D$22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 b="1"/>
                      <a:t>1 UTIP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33333333332E-3"/>
                  <c:y val="-1.293963254593184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6 INFOMEX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020851560221643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26 DERIVADA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0 INCOM.</a:t>
                    </a:r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3335520559930012E-3"/>
                  <c:y val="5.6504811898512683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33 TOTAL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NOVIEMBRE!$B$16:$B$22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NOVIEMBRE!$E$16:$E$22</c:f>
              <c:numCache>
                <c:formatCode>General</c:formatCode>
                <c:ptCount val="7"/>
                <c:pt idx="2">
                  <c:v>1</c:v>
                </c:pt>
                <c:pt idx="3">
                  <c:v>6</c:v>
                </c:pt>
                <c:pt idx="4">
                  <c:v>26</c:v>
                </c:pt>
                <c:pt idx="5">
                  <c:v>0</c:v>
                </c:pt>
                <c:pt idx="6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7728336"/>
        <c:axId val="317726376"/>
      </c:barChart>
      <c:catAx>
        <c:axId val="31772833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7726376"/>
        <c:crosses val="autoZero"/>
        <c:auto val="1"/>
        <c:lblAlgn val="ctr"/>
        <c:lblOffset val="100"/>
        <c:noMultiLvlLbl val="0"/>
      </c:catAx>
      <c:valAx>
        <c:axId val="3177263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728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SOLICITUDES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RESUELTAS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NOVIEMBRE!$B$30:$B$37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NOVIEMBRE!$C$30:$C$37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NOVIEMBRE!$B$30:$B$37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NOVIEMBRE!$D$30:$D$37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 b="1"/>
                      <a:t>10 AFIRMATIVA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00000000000001E-2"/>
                  <c:y val="1.8981481481481482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11 AFIRMATIVA PARCIAL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b="1"/>
                      <a:t>12 NEGATIVA INX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666666666666666E-2"/>
                  <c:y val="-5.092592592592592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PREV.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b="1"/>
                      <a:t>0 INF.RESER.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777777777777779E-3"/>
                  <c:y val="1.483814523184601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33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NOVIEMBRE!$B$30:$B$37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NOVIEMBRE!$E$30:$E$37</c:f>
              <c:numCache>
                <c:formatCode>General</c:formatCode>
                <c:ptCount val="8"/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7729120"/>
        <c:axId val="317729512"/>
      </c:barChart>
      <c:catAx>
        <c:axId val="31772912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7729512"/>
        <c:crosses val="autoZero"/>
        <c:auto val="1"/>
        <c:lblAlgn val="ctr"/>
        <c:lblOffset val="100"/>
        <c:noMultiLvlLbl val="0"/>
      </c:catAx>
      <c:valAx>
        <c:axId val="3177295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729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TIPO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SOLICITADA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NOVIEMBRE!$B$45:$B$51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NOVIEMBRE!$C$45:$C$51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NOVIEMBRE!$B$45:$B$51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NOVIEMBRE!$D$45:$D$51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5.5555555555555558E-3"/>
                  <c:y val="6.750911344415280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6 INFORMACION</a:t>
                    </a:r>
                    <a:r>
                      <a:rPr lang="en-US" b="1" baseline="0"/>
                      <a:t> FUNDAMENTAL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6.766221930592013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27 INFORMACION ORDINARIA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b="1"/>
                      <a:t>0 INF.RES.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0 INF.CONF.</a:t>
                    </a:r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666666666666767E-2"/>
                  <c:y val="5.5788859725867598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33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NOVIEMBRE!$B$45:$B$51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NOVIEMBRE!$E$45:$E$51</c:f>
              <c:numCache>
                <c:formatCode>General</c:formatCode>
                <c:ptCount val="7"/>
                <c:pt idx="2">
                  <c:v>6</c:v>
                </c:pt>
                <c:pt idx="3">
                  <c:v>27</c:v>
                </c:pt>
                <c:pt idx="4">
                  <c:v>0</c:v>
                </c:pt>
                <c:pt idx="5">
                  <c:v>0</c:v>
                </c:pt>
                <c:pt idx="6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7729904"/>
        <c:axId val="317727160"/>
      </c:barChart>
      <c:catAx>
        <c:axId val="31772990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7727160"/>
        <c:crosses val="autoZero"/>
        <c:auto val="1"/>
        <c:lblAlgn val="ctr"/>
        <c:lblOffset val="100"/>
        <c:noMultiLvlLbl val="0"/>
      </c:catAx>
      <c:valAx>
        <c:axId val="3177271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729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MEDIOS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ACCESO A LA INFORMACION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NOVIEMBRE!$B$58:$B$65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NOVIEMBRE!$C$58:$C$65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NOVIEMBRE!$B$58:$B$65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NOVIEMBRE!$D$58:$D$65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en-US" b="1"/>
                      <a:t> CON.DIR.ESP.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0090496031554069E-17"/>
                  <c:y val="8.317474207015909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32 CONSULTA</a:t>
                    </a:r>
                    <a:r>
                      <a:rPr lang="en-US" b="1" baseline="0"/>
                      <a:t> DIRECTA ELECTRONICA</a:t>
                    </a:r>
                    <a:endParaRPr lang="en-US" b="1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1967213114754103E-3"/>
                  <c:y val="-7.311206203587247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REP.DOC.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91256830601093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ELB.INF.ESP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b="1"/>
                      <a:t>0 COMB.ANT.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322404371584699E-3"/>
                  <c:y val="3.542102155093922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33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NOVIEMBRE!$B$58:$B$65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NOVIEMBRE!$E$58:$E$65</c:f>
              <c:numCache>
                <c:formatCode>General</c:formatCode>
                <c:ptCount val="8"/>
                <c:pt idx="2">
                  <c:v>1</c:v>
                </c:pt>
                <c:pt idx="3">
                  <c:v>32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7727944"/>
        <c:axId val="317730296"/>
      </c:barChart>
      <c:catAx>
        <c:axId val="31772794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7730296"/>
        <c:crosses val="autoZero"/>
        <c:auto val="1"/>
        <c:lblAlgn val="ctr"/>
        <c:lblOffset val="100"/>
        <c:noMultiLvlLbl val="0"/>
      </c:catAx>
      <c:valAx>
        <c:axId val="3177302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727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SOLICITUDES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RECIBIDAS 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DICIEMBRE!$B$16:$B$22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DICIEMBRE!$C$16:$C$22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DICIEMBRE!$B$16:$B$22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DICIEMBRE!$D$16:$D$22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b="1"/>
                      <a:t>1  UTIP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5.5788859725868448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5 INFOMEX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5.5788859725867598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12 DERIVADA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b="1"/>
                      <a:t>0 INCOM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185067526415994E-16"/>
                  <c:y val="2.872703412073490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18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DICIEMBRE!$B$16:$B$22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DICIEMBRE!$E$16:$E$22</c:f>
              <c:numCache>
                <c:formatCode>General</c:formatCode>
                <c:ptCount val="7"/>
                <c:pt idx="2">
                  <c:v>1</c:v>
                </c:pt>
                <c:pt idx="3">
                  <c:v>5</c:v>
                </c:pt>
                <c:pt idx="4">
                  <c:v>12</c:v>
                </c:pt>
                <c:pt idx="5">
                  <c:v>0</c:v>
                </c:pt>
                <c:pt idx="6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7730688"/>
        <c:axId val="317725200"/>
      </c:barChart>
      <c:catAx>
        <c:axId val="31773068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7725200"/>
        <c:crosses val="autoZero"/>
        <c:auto val="1"/>
        <c:lblAlgn val="ctr"/>
        <c:lblOffset val="100"/>
        <c:noMultiLvlLbl val="0"/>
      </c:catAx>
      <c:valAx>
        <c:axId val="3177252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730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SOLICITUDES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RESUELTAS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DICIEMBRE!$B$31:$B$38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DICIEMBRE!$C$31:$C$38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DICIEMBRE!$B$31:$B$38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DICIEMBRE!$D$31:$D$38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8.3333333333333332E-3"/>
                  <c:y val="1.083114610673665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  AFIRMATIVA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7777777777779E-3"/>
                  <c:y val="3.893518518518526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 AFIRMATIVA PARCIAL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9444444444444445E-2"/>
                  <c:y val="-2.7314814814815664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9</a:t>
                    </a:r>
                    <a:r>
                      <a:rPr lang="en-US" b="1" baseline="0"/>
                      <a:t> NEGATIVA INX</a:t>
                    </a:r>
                    <a:endParaRPr lang="en-US" b="1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2222222222222223E-2"/>
                  <c:y val="-3.240740740740740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PREV.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b="1"/>
                      <a:t>0 INF.</a:t>
                    </a:r>
                    <a:r>
                      <a:rPr lang="en-US" b="1" baseline="0"/>
                      <a:t> RESERV</a:t>
                    </a:r>
                    <a:r>
                      <a:rPr lang="en-US"/>
                      <a:t> 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666666666666666E-2"/>
                  <c:y val="1.946777486147564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18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DICIEMBRE!$B$31:$B$38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DICIEMBRE!$E$31:$E$38</c:f>
              <c:numCache>
                <c:formatCode>General</c:formatCode>
                <c:ptCount val="8"/>
                <c:pt idx="2">
                  <c:v>2</c:v>
                </c:pt>
                <c:pt idx="3">
                  <c:v>7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  <c:pt idx="7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7732256"/>
        <c:axId val="317912128"/>
      </c:barChart>
      <c:catAx>
        <c:axId val="31773225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7912128"/>
        <c:crosses val="autoZero"/>
        <c:auto val="1"/>
        <c:lblAlgn val="ctr"/>
        <c:lblOffset val="100"/>
        <c:noMultiLvlLbl val="0"/>
      </c:catAx>
      <c:valAx>
        <c:axId val="3179121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73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TIPO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SOLICITADA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DICIEMBRE!$B$46:$B$52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DICIEMBRE!$C$46:$C$52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DICIEMBRE!$B$46:$B$52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DICIEMBRE!$D$46:$D$52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0"/>
                  <c:y val="-1.231700204141149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 INFORMACION FUNDAMENTAL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.114907407407407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 INFORMACION ORDINARIA 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5555555555555558E-3"/>
                  <c:y val="-4.6296296296296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 INF. RESERV.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0 INF.CONF.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3333333333334356E-3"/>
                  <c:y val="1.02085156022163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 TOTAL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DICIEMBRE!$B$46:$B$52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DICIEMBRE!$E$46:$E$52</c:f>
              <c:numCache>
                <c:formatCode>General</c:formatCode>
                <c:ptCount val="7"/>
                <c:pt idx="2">
                  <c:v>2</c:v>
                </c:pt>
                <c:pt idx="3">
                  <c:v>16</c:v>
                </c:pt>
                <c:pt idx="4">
                  <c:v>0</c:v>
                </c:pt>
                <c:pt idx="5">
                  <c:v>0</c:v>
                </c:pt>
                <c:pt idx="6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7912520"/>
        <c:axId val="317905856"/>
      </c:barChart>
      <c:catAx>
        <c:axId val="31791252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7905856"/>
        <c:crosses val="autoZero"/>
        <c:auto val="1"/>
        <c:lblAlgn val="ctr"/>
        <c:lblOffset val="100"/>
        <c:noMultiLvlLbl val="0"/>
      </c:catAx>
      <c:valAx>
        <c:axId val="3179058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912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MEDIOS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ACCESO A LA INFORMACION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DICIEMBRE!$B$59:$B$66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DICIEMBRE!$C$59:$C$66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DICIEMBRE!$B$59:$B$66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DICIEMBRE!$D$59:$D$66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 b="1"/>
                      <a:t>1 CONSULTA DIRECTA PERSONAL</a:t>
                    </a:r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17 CONSULTA DIRECTA ELECTRONICA</a:t>
                    </a:r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 REP.DOC.</a:t>
                    </a:r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0 ELB.INF.ESP.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0COM.ANT.</a:t>
                    </a:r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18 TOTAL</a:t>
                    </a:r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DICIEMBRE!$B$59:$B$66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DICIEMBRE!$E$59:$E$66</c:f>
              <c:numCache>
                <c:formatCode>General</c:formatCode>
                <c:ptCount val="8"/>
                <c:pt idx="2">
                  <c:v>1</c:v>
                </c:pt>
                <c:pt idx="3">
                  <c:v>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7905464"/>
        <c:axId val="317908208"/>
      </c:barChart>
      <c:catAx>
        <c:axId val="31790546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7908208"/>
        <c:crosses val="autoZero"/>
        <c:auto val="1"/>
        <c:lblAlgn val="ctr"/>
        <c:lblOffset val="100"/>
        <c:noMultiLvlLbl val="0"/>
      </c:catAx>
      <c:valAx>
        <c:axId val="3179082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7905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>
                <a:latin typeface="Times New Roman" pitchFamily="18" charset="0"/>
                <a:cs typeface="Times New Roman" pitchFamily="18" charset="0"/>
              </a:defRPr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SOLICITUDES DE INFORMACION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'ENERO '!$B$17</c:f>
              <c:strCache>
                <c:ptCount val="1"/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'!$E$17</c:f>
              <c:numCache>
                <c:formatCode>General</c:formatCode>
                <c:ptCount val="1"/>
              </c:numCache>
            </c:numRef>
          </c:val>
        </c:ser>
        <c:ser>
          <c:idx val="2"/>
          <c:order val="1"/>
          <c:tx>
            <c:v>3 UTIP</c:v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 UTIP 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2"/>
          <c:tx>
            <c:v>2 INFOMEX</c:v>
          </c:tx>
          <c:invertIfNegative val="0"/>
          <c:dLbls>
            <c:dLbl>
              <c:idx val="0"/>
              <c:layout>
                <c:manualLayout>
                  <c:x val="-3.055555555555555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                    INFOMEX 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'!$E$19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3"/>
          <c:tx>
            <c:v>3 DERIVADA</c:v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 DERIVADA</a:t>
                    </a:r>
                  </a:p>
                  <a:p>
                    <a:r>
                      <a:rPr lang="en-US" b="1"/>
                      <a:t> 35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'!$E$20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ser>
          <c:idx val="5"/>
          <c:order val="4"/>
          <c:tx>
            <c:v>4 INCOMPETENCIA</c:v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INCOMP. 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5"/>
          <c:tx>
            <c:strRef>
              <c:f>'ENERO '!$B$22</c:f>
              <c:strCache>
                <c:ptCount val="1"/>
                <c:pt idx="0">
                  <c:v>TOTAL 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b="1"/>
                      <a:t>TOTAL </a:t>
                    </a:r>
                    <a:r>
                      <a:rPr lang="en-US" b="1" baseline="0"/>
                      <a:t> 41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'!$E$22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52592"/>
        <c:axId val="230953768"/>
      </c:barChart>
      <c:catAx>
        <c:axId val="230952592"/>
        <c:scaling>
          <c:orientation val="minMax"/>
        </c:scaling>
        <c:delete val="1"/>
        <c:axPos val="b"/>
        <c:majorTickMark val="none"/>
        <c:minorTickMark val="none"/>
        <c:tickLblPos val="nextTo"/>
        <c:crossAx val="230953768"/>
        <c:crosses val="autoZero"/>
        <c:auto val="1"/>
        <c:lblAlgn val="ctr"/>
        <c:lblOffset val="100"/>
        <c:noMultiLvlLbl val="0"/>
      </c:catAx>
      <c:valAx>
        <c:axId val="2309537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30952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INFORMACION RESUELTA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AFIRMATIVA</c:v>
          </c:tx>
          <c:invertIfNegative val="0"/>
          <c:cat>
            <c:strRef>
              <c:f>'ENERO '!$B$27:$B$33</c:f>
              <c:strCache>
                <c:ptCount val="7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'!$C$27:$C$33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'ENERO '!$B$27:$B$33</c:f>
              <c:strCache>
                <c:ptCount val="7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'!$D$27:$D$33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2.7777777777777779E-3"/>
                  <c:y val="1.898148148148063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19   AFIRMATIVA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777777777777779E-3"/>
                  <c:y val="-1.698089822105561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4  AFIRMATIVA-PARCIAL</a:t>
                    </a:r>
                    <a:endParaRPr lang="en-US">
                      <a:solidFill>
                        <a:sysClr val="windowText" lastClr="000000"/>
                      </a:solidFill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219889180519101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18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  </a:t>
                    </a:r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NEGATIVA-INX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3.240740740740732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0     PREVENCION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5555555555555558E-3"/>
                  <c:y val="2.409740449110527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41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 </a:t>
                    </a:r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TOTAL          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'!$B$27:$B$33</c:f>
              <c:strCache>
                <c:ptCount val="7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'!$E$27:$E$33</c:f>
              <c:numCache>
                <c:formatCode>General</c:formatCode>
                <c:ptCount val="7"/>
                <c:pt idx="2">
                  <c:v>12</c:v>
                </c:pt>
                <c:pt idx="3">
                  <c:v>3</c:v>
                </c:pt>
                <c:pt idx="4">
                  <c:v>16</c:v>
                </c:pt>
                <c:pt idx="5">
                  <c:v>0</c:v>
                </c:pt>
                <c:pt idx="6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4508896"/>
        <c:axId val="314510464"/>
      </c:barChart>
      <c:catAx>
        <c:axId val="31450889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4510464"/>
        <c:crosses val="autoZero"/>
        <c:auto val="1"/>
        <c:lblAlgn val="ctr"/>
        <c:lblOffset val="100"/>
        <c:noMultiLvlLbl val="0"/>
      </c:catAx>
      <c:valAx>
        <c:axId val="314510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4508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INFORMACION SOLICITADA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'ENERO '!$B$41:$B$47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'!$C$41:$C$47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'ENERO '!$B$41:$B$47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'!$D$41:$D$47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8.3333333333333332E-3"/>
                  <c:y val="-2.219889180519101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15 INFORMACION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 FUNDAMENTAL</a:t>
                    </a:r>
                    <a:endParaRPr lang="en-US" b="1">
                      <a:solidFill>
                        <a:srgbClr val="00B0F0"/>
                      </a:solidFill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33333333332E-3"/>
                  <c:y val="-1.293963254593175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26 INFORMACION   ORDINARIA 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3333333333333332E-3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0 INFORMACION RESERVADA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5000000000000001E-2"/>
                  <c:y val="2.77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0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INFORMACION CONFIDENCIAL 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3333333333333332E-3"/>
                  <c:y val="-3.680373286672499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41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</a:t>
                    </a:r>
                  </a:p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 TOTAL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'!$B$41:$B$47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'!$E$41:$E$47</c:f>
              <c:numCache>
                <c:formatCode>General</c:formatCode>
                <c:ptCount val="7"/>
                <c:pt idx="2">
                  <c:v>9</c:v>
                </c:pt>
                <c:pt idx="3">
                  <c:v>22</c:v>
                </c:pt>
                <c:pt idx="4">
                  <c:v>0</c:v>
                </c:pt>
                <c:pt idx="5">
                  <c:v>0</c:v>
                </c:pt>
                <c:pt idx="6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4513208"/>
        <c:axId val="314514384"/>
      </c:barChart>
      <c:catAx>
        <c:axId val="31451320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4514384"/>
        <c:crosses val="autoZero"/>
        <c:auto val="1"/>
        <c:lblAlgn val="ctr"/>
        <c:lblOffset val="100"/>
        <c:noMultiLvlLbl val="0"/>
      </c:catAx>
      <c:valAx>
        <c:axId val="3145143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4513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MEDIOS DE ACCESO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'ENERO '!$B$54:$B$61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'ENERO '!$C$54:$C$61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'ENERO '!$B$54:$B$61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'ENERO '!$D$54:$D$61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1.3888888888888888E-2"/>
                  <c:y val="-2.219889180519101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3                 CONSULTA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  DIRECTA       PERSONAL</a:t>
                    </a:r>
                    <a:endParaRPr lang="en-US" b="1">
                      <a:solidFill>
                        <a:srgbClr val="00B0F0"/>
                      </a:solidFill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5555555555555558E-3"/>
                  <c:y val="-3.680373286672499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38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             CONSULTA DIRECTA ELECTRONICA</a:t>
                    </a:r>
                    <a:endParaRPr lang="en-US" b="1">
                      <a:solidFill>
                        <a:srgbClr val="00B0F0"/>
                      </a:solidFill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0 </a:t>
                    </a:r>
                  </a:p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REPRO.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DOCUMENTOS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7777777777777776E-2"/>
                  <c:y val="4.629629629629629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O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                   INFORMES ESPECIFICOS</a:t>
                    </a:r>
                    <a:endParaRPr lang="en-US" b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3468548461162574E-2"/>
                  <c:y val="4.9420132342612104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0                         COMBINACION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ANTERIOR</a:t>
                    </a:r>
                  </a:p>
                  <a:p>
                    <a:endParaRPr lang="en-US" b="1" baseline="0">
                      <a:solidFill>
                        <a:sysClr val="windowText" lastClr="000000"/>
                      </a:solidFill>
                    </a:endParaRP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1.049780045099996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41                                   TOTAL 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'!$B$54:$B$61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'ENERO '!$E$54:$E$61</c:f>
              <c:numCache>
                <c:formatCode>General</c:formatCode>
                <c:ptCount val="8"/>
                <c:pt idx="2">
                  <c:v>9</c:v>
                </c:pt>
                <c:pt idx="3">
                  <c:v>22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4507328"/>
        <c:axId val="314510072"/>
      </c:barChart>
      <c:catAx>
        <c:axId val="31450732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14510072"/>
        <c:crosses val="autoZero"/>
        <c:auto val="1"/>
        <c:lblAlgn val="ctr"/>
        <c:lblOffset val="100"/>
        <c:noMultiLvlLbl val="0"/>
      </c:catAx>
      <c:valAx>
        <c:axId val="3145100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450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b="1" i="1"/>
            </a:pPr>
            <a:r>
              <a:rPr lang="es-MX" sz="1600" b="1" i="1">
                <a:latin typeface="Times New Roman" pitchFamily="18" charset="0"/>
                <a:cs typeface="Times New Roman" pitchFamily="18" charset="0"/>
              </a:rPr>
              <a:t>SOLICITUD RESUELTAS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7628499562554681"/>
          <c:w val="0.75220691163604547"/>
          <c:h val="0.612074584426946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'MARZO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'MARZO '!$C$27:$C$34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'MARZO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'MARZO '!$D$27:$D$34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5.5555555555555558E-3"/>
                  <c:y val="-8.3100029163021283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24  AFIRMATIVA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333333333333835E-3"/>
                  <c:y val="2.322834645669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5         AFIRMATIVA-PARCIAL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293963254593175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21       NEGATIVA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250457038391225E-2"/>
                  <c:y val="-3.8647342995169081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 </a:t>
                    </a:r>
                  </a:p>
                  <a:p>
                    <a:r>
                      <a:rPr lang="en-US" b="1"/>
                      <a:t>PREV.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657818859599071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  INF. RESERVADA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790574004336414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51                  TOTAL 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'MARZO '!$E$27:$E$34</c:f>
              <c:numCache>
                <c:formatCode>General</c:formatCode>
                <c:ptCount val="8"/>
                <c:pt idx="2">
                  <c:v>24</c:v>
                </c:pt>
                <c:pt idx="3">
                  <c:v>5</c:v>
                </c:pt>
                <c:pt idx="4">
                  <c:v>21</c:v>
                </c:pt>
                <c:pt idx="5">
                  <c:v>0</c:v>
                </c:pt>
                <c:pt idx="6">
                  <c:v>1</c:v>
                </c:pt>
                <c:pt idx="7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14511248"/>
        <c:axId val="314508504"/>
      </c:barChart>
      <c:catAx>
        <c:axId val="314511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4508504"/>
        <c:crosses val="autoZero"/>
        <c:auto val="1"/>
        <c:lblAlgn val="ctr"/>
        <c:lblOffset val="100"/>
        <c:noMultiLvlLbl val="0"/>
      </c:catAx>
      <c:valAx>
        <c:axId val="3145085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14511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image" Target="../media/image1.png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image" Target="../media/image1.png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image" Target="../media/image1.png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image" Target="../media/image1.png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image" Target="../media/image1.png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image" Target="../media/image1.png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85725</xdr:rowOff>
    </xdr:from>
    <xdr:to>
      <xdr:col>16</xdr:col>
      <xdr:colOff>295274</xdr:colOff>
      <xdr:row>6</xdr:row>
      <xdr:rowOff>38100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4" y="85725"/>
          <a:ext cx="10925175" cy="1095375"/>
        </a:xfrm>
        <a:prstGeom prst="rect">
          <a:avLst/>
        </a:prstGeom>
      </xdr:spPr>
    </xdr:pic>
    <xdr:clientData/>
  </xdr:twoCellAnchor>
  <xdr:twoCellAnchor>
    <xdr:from>
      <xdr:col>6</xdr:col>
      <xdr:colOff>38100</xdr:colOff>
      <xdr:row>13</xdr:row>
      <xdr:rowOff>33337</xdr:rowOff>
    </xdr:from>
    <xdr:to>
      <xdr:col>13</xdr:col>
      <xdr:colOff>342900</xdr:colOff>
      <xdr:row>22</xdr:row>
      <xdr:rowOff>100012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85725</xdr:colOff>
      <xdr:row>25</xdr:row>
      <xdr:rowOff>176212</xdr:rowOff>
    </xdr:from>
    <xdr:to>
      <xdr:col>13</xdr:col>
      <xdr:colOff>390525</xdr:colOff>
      <xdr:row>35</xdr:row>
      <xdr:rowOff>109537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76200</xdr:colOff>
      <xdr:row>39</xdr:row>
      <xdr:rowOff>80962</xdr:rowOff>
    </xdr:from>
    <xdr:to>
      <xdr:col>13</xdr:col>
      <xdr:colOff>381000</xdr:colOff>
      <xdr:row>46</xdr:row>
      <xdr:rowOff>185737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28574</xdr:colOff>
      <xdr:row>52</xdr:row>
      <xdr:rowOff>161925</xdr:rowOff>
    </xdr:from>
    <xdr:to>
      <xdr:col>15</xdr:col>
      <xdr:colOff>247650</xdr:colOff>
      <xdr:row>60</xdr:row>
      <xdr:rowOff>304800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0</xdr:row>
      <xdr:rowOff>85725</xdr:rowOff>
    </xdr:from>
    <xdr:to>
      <xdr:col>14</xdr:col>
      <xdr:colOff>600075</xdr:colOff>
      <xdr:row>6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3" y="85725"/>
          <a:ext cx="10010777" cy="105727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13</xdr:row>
      <xdr:rowOff>42863</xdr:rowOff>
    </xdr:from>
    <xdr:to>
      <xdr:col>13</xdr:col>
      <xdr:colOff>352425</xdr:colOff>
      <xdr:row>24</xdr:row>
      <xdr:rowOff>161926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26</xdr:row>
      <xdr:rowOff>185737</xdr:rowOff>
    </xdr:from>
    <xdr:to>
      <xdr:col>13</xdr:col>
      <xdr:colOff>361950</xdr:colOff>
      <xdr:row>39</xdr:row>
      <xdr:rowOff>4762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66675</xdr:colOff>
      <xdr:row>42</xdr:row>
      <xdr:rowOff>128587</xdr:rowOff>
    </xdr:from>
    <xdr:to>
      <xdr:col>13</xdr:col>
      <xdr:colOff>371475</xdr:colOff>
      <xdr:row>49</xdr:row>
      <xdr:rowOff>528637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47624</xdr:colOff>
      <xdr:row>52</xdr:row>
      <xdr:rowOff>109537</xdr:rowOff>
    </xdr:from>
    <xdr:to>
      <xdr:col>13</xdr:col>
      <xdr:colOff>457199</xdr:colOff>
      <xdr:row>66</xdr:row>
      <xdr:rowOff>109537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0</xdr:row>
      <xdr:rowOff>85725</xdr:rowOff>
    </xdr:from>
    <xdr:to>
      <xdr:col>7</xdr:col>
      <xdr:colOff>57150</xdr:colOff>
      <xdr:row>6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3" y="85725"/>
          <a:ext cx="6715127" cy="1057275"/>
        </a:xfrm>
        <a:prstGeom prst="rect">
          <a:avLst/>
        </a:prstGeom>
      </xdr:spPr>
    </xdr:pic>
    <xdr:clientData/>
  </xdr:twoCellAnchor>
  <xdr:twoCellAnchor>
    <xdr:from>
      <xdr:col>6</xdr:col>
      <xdr:colOff>447675</xdr:colOff>
      <xdr:row>13</xdr:row>
      <xdr:rowOff>52387</xdr:rowOff>
    </xdr:from>
    <xdr:to>
      <xdr:col>14</xdr:col>
      <xdr:colOff>142875</xdr:colOff>
      <xdr:row>26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457200</xdr:colOff>
      <xdr:row>27</xdr:row>
      <xdr:rowOff>100012</xdr:rowOff>
    </xdr:from>
    <xdr:to>
      <xdr:col>14</xdr:col>
      <xdr:colOff>152400</xdr:colOff>
      <xdr:row>39</xdr:row>
      <xdr:rowOff>42862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447675</xdr:colOff>
      <xdr:row>42</xdr:row>
      <xdr:rowOff>119062</xdr:rowOff>
    </xdr:from>
    <xdr:to>
      <xdr:col>14</xdr:col>
      <xdr:colOff>142875</xdr:colOff>
      <xdr:row>50</xdr:row>
      <xdr:rowOff>147637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438150</xdr:colOff>
      <xdr:row>56</xdr:row>
      <xdr:rowOff>109536</xdr:rowOff>
    </xdr:from>
    <xdr:to>
      <xdr:col>14</xdr:col>
      <xdr:colOff>209550</xdr:colOff>
      <xdr:row>65</xdr:row>
      <xdr:rowOff>104774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0</xdr:row>
      <xdr:rowOff>85725</xdr:rowOff>
    </xdr:from>
    <xdr:to>
      <xdr:col>15</xdr:col>
      <xdr:colOff>0</xdr:colOff>
      <xdr:row>6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3" y="85725"/>
          <a:ext cx="10020302" cy="1057275"/>
        </a:xfrm>
        <a:prstGeom prst="rect">
          <a:avLst/>
        </a:prstGeom>
      </xdr:spPr>
    </xdr:pic>
    <xdr:clientData/>
  </xdr:twoCellAnchor>
  <xdr:twoCellAnchor>
    <xdr:from>
      <xdr:col>6</xdr:col>
      <xdr:colOff>533399</xdr:colOff>
      <xdr:row>13</xdr:row>
      <xdr:rowOff>147637</xdr:rowOff>
    </xdr:from>
    <xdr:to>
      <xdr:col>14</xdr:col>
      <xdr:colOff>161924</xdr:colOff>
      <xdr:row>26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504825</xdr:colOff>
      <xdr:row>28</xdr:row>
      <xdr:rowOff>71437</xdr:rowOff>
    </xdr:from>
    <xdr:to>
      <xdr:col>14</xdr:col>
      <xdr:colOff>200025</xdr:colOff>
      <xdr:row>42</xdr:row>
      <xdr:rowOff>71437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552450</xdr:colOff>
      <xdr:row>44</xdr:row>
      <xdr:rowOff>119062</xdr:rowOff>
    </xdr:from>
    <xdr:to>
      <xdr:col>14</xdr:col>
      <xdr:colOff>247650</xdr:colOff>
      <xdr:row>52</xdr:row>
      <xdr:rowOff>157162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600075</xdr:colOff>
      <xdr:row>57</xdr:row>
      <xdr:rowOff>14287</xdr:rowOff>
    </xdr:from>
    <xdr:to>
      <xdr:col>14</xdr:col>
      <xdr:colOff>295275</xdr:colOff>
      <xdr:row>64</xdr:row>
      <xdr:rowOff>14287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85725</xdr:rowOff>
    </xdr:from>
    <xdr:to>
      <xdr:col>16</xdr:col>
      <xdr:colOff>676275</xdr:colOff>
      <xdr:row>6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4" y="85725"/>
          <a:ext cx="11306176" cy="1085850"/>
        </a:xfrm>
        <a:prstGeom prst="rect">
          <a:avLst/>
        </a:prstGeom>
      </xdr:spPr>
    </xdr:pic>
    <xdr:clientData/>
  </xdr:twoCellAnchor>
  <xdr:twoCellAnchor>
    <xdr:from>
      <xdr:col>6</xdr:col>
      <xdr:colOff>38100</xdr:colOff>
      <xdr:row>13</xdr:row>
      <xdr:rowOff>33337</xdr:rowOff>
    </xdr:from>
    <xdr:to>
      <xdr:col>13</xdr:col>
      <xdr:colOff>342900</xdr:colOff>
      <xdr:row>22</xdr:row>
      <xdr:rowOff>100012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85725</xdr:colOff>
      <xdr:row>25</xdr:row>
      <xdr:rowOff>176212</xdr:rowOff>
    </xdr:from>
    <xdr:to>
      <xdr:col>13</xdr:col>
      <xdr:colOff>390525</xdr:colOff>
      <xdr:row>35</xdr:row>
      <xdr:rowOff>109537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104775</xdr:colOff>
      <xdr:row>39</xdr:row>
      <xdr:rowOff>109537</xdr:rowOff>
    </xdr:from>
    <xdr:to>
      <xdr:col>13</xdr:col>
      <xdr:colOff>409575</xdr:colOff>
      <xdr:row>46</xdr:row>
      <xdr:rowOff>214312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28574</xdr:colOff>
      <xdr:row>52</xdr:row>
      <xdr:rowOff>161925</xdr:rowOff>
    </xdr:from>
    <xdr:to>
      <xdr:col>15</xdr:col>
      <xdr:colOff>247650</xdr:colOff>
      <xdr:row>60</xdr:row>
      <xdr:rowOff>304800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85725</xdr:rowOff>
    </xdr:from>
    <xdr:to>
      <xdr:col>17</xdr:col>
      <xdr:colOff>38100</xdr:colOff>
      <xdr:row>6</xdr:row>
      <xdr:rowOff>9525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4" y="85725"/>
          <a:ext cx="11372851" cy="1066800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25</xdr:row>
      <xdr:rowOff>119062</xdr:rowOff>
    </xdr:from>
    <xdr:to>
      <xdr:col>14</xdr:col>
      <xdr:colOff>381000</xdr:colOff>
      <xdr:row>36</xdr:row>
      <xdr:rowOff>80962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19049</xdr:colOff>
      <xdr:row>12</xdr:row>
      <xdr:rowOff>180975</xdr:rowOff>
    </xdr:from>
    <xdr:to>
      <xdr:col>14</xdr:col>
      <xdr:colOff>295275</xdr:colOff>
      <xdr:row>23</xdr:row>
      <xdr:rowOff>138111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19049</xdr:colOff>
      <xdr:row>40</xdr:row>
      <xdr:rowOff>147637</xdr:rowOff>
    </xdr:from>
    <xdr:to>
      <xdr:col>14</xdr:col>
      <xdr:colOff>390524</xdr:colOff>
      <xdr:row>47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542925</xdr:colOff>
      <xdr:row>53</xdr:row>
      <xdr:rowOff>152400</xdr:rowOff>
    </xdr:from>
    <xdr:to>
      <xdr:col>15</xdr:col>
      <xdr:colOff>28574</xdr:colOff>
      <xdr:row>61</xdr:row>
      <xdr:rowOff>109537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0</xdr:row>
      <xdr:rowOff>85725</xdr:rowOff>
    </xdr:from>
    <xdr:to>
      <xdr:col>17</xdr:col>
      <xdr:colOff>38099</xdr:colOff>
      <xdr:row>6</xdr:row>
      <xdr:rowOff>9525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3" y="85725"/>
          <a:ext cx="11372851" cy="1066800"/>
        </a:xfrm>
        <a:prstGeom prst="rect">
          <a:avLst/>
        </a:prstGeom>
      </xdr:spPr>
    </xdr:pic>
    <xdr:clientData/>
  </xdr:twoCellAnchor>
  <xdr:twoCellAnchor>
    <xdr:from>
      <xdr:col>6</xdr:col>
      <xdr:colOff>476249</xdr:colOff>
      <xdr:row>13</xdr:row>
      <xdr:rowOff>138112</xdr:rowOff>
    </xdr:from>
    <xdr:to>
      <xdr:col>15</xdr:col>
      <xdr:colOff>9524</xdr:colOff>
      <xdr:row>23</xdr:row>
      <xdr:rowOff>100012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561975</xdr:colOff>
      <xdr:row>25</xdr:row>
      <xdr:rowOff>57150</xdr:rowOff>
    </xdr:from>
    <xdr:to>
      <xdr:col>15</xdr:col>
      <xdr:colOff>9525</xdr:colOff>
      <xdr:row>36</xdr:row>
      <xdr:rowOff>14287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590549</xdr:colOff>
      <xdr:row>40</xdr:row>
      <xdr:rowOff>52387</xdr:rowOff>
    </xdr:from>
    <xdr:to>
      <xdr:col>14</xdr:col>
      <xdr:colOff>600074</xdr:colOff>
      <xdr:row>49</xdr:row>
      <xdr:rowOff>90487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561975</xdr:colOff>
      <xdr:row>53</xdr:row>
      <xdr:rowOff>104775</xdr:rowOff>
    </xdr:from>
    <xdr:to>
      <xdr:col>15</xdr:col>
      <xdr:colOff>104775</xdr:colOff>
      <xdr:row>62</xdr:row>
      <xdr:rowOff>123825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85725</xdr:rowOff>
    </xdr:from>
    <xdr:to>
      <xdr:col>16</xdr:col>
      <xdr:colOff>676275</xdr:colOff>
      <xdr:row>6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4" y="85725"/>
          <a:ext cx="11306176" cy="1057275"/>
        </a:xfrm>
        <a:prstGeom prst="rect">
          <a:avLst/>
        </a:prstGeom>
      </xdr:spPr>
    </xdr:pic>
    <xdr:clientData/>
  </xdr:twoCellAnchor>
  <xdr:twoCellAnchor>
    <xdr:from>
      <xdr:col>5</xdr:col>
      <xdr:colOff>590549</xdr:colOff>
      <xdr:row>13</xdr:row>
      <xdr:rowOff>61912</xdr:rowOff>
    </xdr:from>
    <xdr:to>
      <xdr:col>14</xdr:col>
      <xdr:colOff>542924</xdr:colOff>
      <xdr:row>23</xdr:row>
      <xdr:rowOff>61912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600075</xdr:colOff>
      <xdr:row>25</xdr:row>
      <xdr:rowOff>147637</xdr:rowOff>
    </xdr:from>
    <xdr:to>
      <xdr:col>14</xdr:col>
      <xdr:colOff>600075</xdr:colOff>
      <xdr:row>35</xdr:row>
      <xdr:rowOff>4762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57149</xdr:colOff>
      <xdr:row>39</xdr:row>
      <xdr:rowOff>176212</xdr:rowOff>
    </xdr:from>
    <xdr:to>
      <xdr:col>15</xdr:col>
      <xdr:colOff>9524</xdr:colOff>
      <xdr:row>48</xdr:row>
      <xdr:rowOff>128587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9524</xdr:colOff>
      <xdr:row>53</xdr:row>
      <xdr:rowOff>104775</xdr:rowOff>
    </xdr:from>
    <xdr:to>
      <xdr:col>15</xdr:col>
      <xdr:colOff>123825</xdr:colOff>
      <xdr:row>61</xdr:row>
      <xdr:rowOff>171450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0</xdr:row>
      <xdr:rowOff>85725</xdr:rowOff>
    </xdr:from>
    <xdr:to>
      <xdr:col>16</xdr:col>
      <xdr:colOff>685799</xdr:colOff>
      <xdr:row>6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3" y="85725"/>
          <a:ext cx="11315701" cy="1057275"/>
        </a:xfrm>
        <a:prstGeom prst="rect">
          <a:avLst/>
        </a:prstGeom>
      </xdr:spPr>
    </xdr:pic>
    <xdr:clientData/>
  </xdr:twoCellAnchor>
  <xdr:twoCellAnchor>
    <xdr:from>
      <xdr:col>6</xdr:col>
      <xdr:colOff>9524</xdr:colOff>
      <xdr:row>14</xdr:row>
      <xdr:rowOff>23812</xdr:rowOff>
    </xdr:from>
    <xdr:to>
      <xdr:col>13</xdr:col>
      <xdr:colOff>609599</xdr:colOff>
      <xdr:row>24</xdr:row>
      <xdr:rowOff>33337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28575</xdr:colOff>
      <xdr:row>25</xdr:row>
      <xdr:rowOff>195262</xdr:rowOff>
    </xdr:from>
    <xdr:to>
      <xdr:col>14</xdr:col>
      <xdr:colOff>9525</xdr:colOff>
      <xdr:row>34</xdr:row>
      <xdr:rowOff>33337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28574</xdr:colOff>
      <xdr:row>40</xdr:row>
      <xdr:rowOff>33337</xdr:rowOff>
    </xdr:from>
    <xdr:to>
      <xdr:col>14</xdr:col>
      <xdr:colOff>19049</xdr:colOff>
      <xdr:row>48</xdr:row>
      <xdr:rowOff>71437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9524</xdr:colOff>
      <xdr:row>53</xdr:row>
      <xdr:rowOff>4761</xdr:rowOff>
    </xdr:from>
    <xdr:to>
      <xdr:col>14</xdr:col>
      <xdr:colOff>133350</xdr:colOff>
      <xdr:row>61</xdr:row>
      <xdr:rowOff>247649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0</xdr:row>
      <xdr:rowOff>85725</xdr:rowOff>
    </xdr:from>
    <xdr:to>
      <xdr:col>17</xdr:col>
      <xdr:colOff>19050</xdr:colOff>
      <xdr:row>6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3" y="85725"/>
          <a:ext cx="11353802" cy="1057275"/>
        </a:xfrm>
        <a:prstGeom prst="rect">
          <a:avLst/>
        </a:prstGeom>
      </xdr:spPr>
    </xdr:pic>
    <xdr:clientData/>
  </xdr:twoCellAnchor>
  <xdr:twoCellAnchor>
    <xdr:from>
      <xdr:col>6</xdr:col>
      <xdr:colOff>209549</xdr:colOff>
      <xdr:row>13</xdr:row>
      <xdr:rowOff>42862</xdr:rowOff>
    </xdr:from>
    <xdr:to>
      <xdr:col>15</xdr:col>
      <xdr:colOff>38100</xdr:colOff>
      <xdr:row>23</xdr:row>
      <xdr:rowOff>90487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26</xdr:row>
      <xdr:rowOff>23812</xdr:rowOff>
    </xdr:from>
    <xdr:to>
      <xdr:col>15</xdr:col>
      <xdr:colOff>114300</xdr:colOff>
      <xdr:row>34</xdr:row>
      <xdr:rowOff>90487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266699</xdr:colOff>
      <xdr:row>39</xdr:row>
      <xdr:rowOff>80961</xdr:rowOff>
    </xdr:from>
    <xdr:to>
      <xdr:col>15</xdr:col>
      <xdr:colOff>304800</xdr:colOff>
      <xdr:row>48</xdr:row>
      <xdr:rowOff>133349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323849</xdr:colOff>
      <xdr:row>53</xdr:row>
      <xdr:rowOff>4761</xdr:rowOff>
    </xdr:from>
    <xdr:to>
      <xdr:col>15</xdr:col>
      <xdr:colOff>352425</xdr:colOff>
      <xdr:row>62</xdr:row>
      <xdr:rowOff>9524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0</xdr:row>
      <xdr:rowOff>85725</xdr:rowOff>
    </xdr:from>
    <xdr:to>
      <xdr:col>14</xdr:col>
      <xdr:colOff>333375</xdr:colOff>
      <xdr:row>6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3" y="85725"/>
          <a:ext cx="11353802" cy="1057275"/>
        </a:xfrm>
        <a:prstGeom prst="rect">
          <a:avLst/>
        </a:prstGeom>
      </xdr:spPr>
    </xdr:pic>
    <xdr:clientData/>
  </xdr:twoCellAnchor>
  <xdr:twoCellAnchor>
    <xdr:from>
      <xdr:col>6</xdr:col>
      <xdr:colOff>342900</xdr:colOff>
      <xdr:row>13</xdr:row>
      <xdr:rowOff>28575</xdr:rowOff>
    </xdr:from>
    <xdr:to>
      <xdr:col>15</xdr:col>
      <xdr:colOff>152399</xdr:colOff>
      <xdr:row>23</xdr:row>
      <xdr:rowOff>119061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25</xdr:row>
      <xdr:rowOff>180975</xdr:rowOff>
    </xdr:from>
    <xdr:to>
      <xdr:col>15</xdr:col>
      <xdr:colOff>171450</xdr:colOff>
      <xdr:row>37</xdr:row>
      <xdr:rowOff>71437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361950</xdr:colOff>
      <xdr:row>40</xdr:row>
      <xdr:rowOff>14287</xdr:rowOff>
    </xdr:from>
    <xdr:to>
      <xdr:col>15</xdr:col>
      <xdr:colOff>161926</xdr:colOff>
      <xdr:row>48</xdr:row>
      <xdr:rowOff>71437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352424</xdr:colOff>
      <xdr:row>53</xdr:row>
      <xdr:rowOff>14286</xdr:rowOff>
    </xdr:from>
    <xdr:to>
      <xdr:col>15</xdr:col>
      <xdr:colOff>171449</xdr:colOff>
      <xdr:row>61</xdr:row>
      <xdr:rowOff>171449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0</xdr:row>
      <xdr:rowOff>85725</xdr:rowOff>
    </xdr:from>
    <xdr:to>
      <xdr:col>15</xdr:col>
      <xdr:colOff>95250</xdr:colOff>
      <xdr:row>6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3" y="85725"/>
          <a:ext cx="10115552" cy="1057275"/>
        </a:xfrm>
        <a:prstGeom prst="rect">
          <a:avLst/>
        </a:prstGeom>
      </xdr:spPr>
    </xdr:pic>
    <xdr:clientData/>
  </xdr:twoCellAnchor>
  <xdr:twoCellAnchor>
    <xdr:from>
      <xdr:col>6</xdr:col>
      <xdr:colOff>581025</xdr:colOff>
      <xdr:row>13</xdr:row>
      <xdr:rowOff>80963</xdr:rowOff>
    </xdr:from>
    <xdr:to>
      <xdr:col>14</xdr:col>
      <xdr:colOff>276225</xdr:colOff>
      <xdr:row>26</xdr:row>
      <xdr:rowOff>9526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27</xdr:row>
      <xdr:rowOff>71437</xdr:rowOff>
    </xdr:from>
    <xdr:to>
      <xdr:col>14</xdr:col>
      <xdr:colOff>314325</xdr:colOff>
      <xdr:row>41</xdr:row>
      <xdr:rowOff>71437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581025</xdr:colOff>
      <xdr:row>43</xdr:row>
      <xdr:rowOff>100012</xdr:rowOff>
    </xdr:from>
    <xdr:to>
      <xdr:col>14</xdr:col>
      <xdr:colOff>276225</xdr:colOff>
      <xdr:row>50</xdr:row>
      <xdr:rowOff>166687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19049</xdr:colOff>
      <xdr:row>56</xdr:row>
      <xdr:rowOff>42862</xdr:rowOff>
    </xdr:from>
    <xdr:to>
      <xdr:col>14</xdr:col>
      <xdr:colOff>485774</xdr:colOff>
      <xdr:row>65</xdr:row>
      <xdr:rowOff>180975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1"/>
  <sheetViews>
    <sheetView workbookViewId="0">
      <selection activeCell="O15" sqref="O15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3" t="s">
        <v>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2:17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2:17" x14ac:dyDescent="0.2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2:17" x14ac:dyDescent="0.25">
      <c r="B10" s="24" t="s">
        <v>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7" ht="15" customHeight="1" x14ac:dyDescent="0.25">
      <c r="B12" s="24" t="s">
        <v>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2:17" ht="15" customHeight="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5" spans="2:17" ht="15.75" thickBot="1" x14ac:dyDescent="0.3"/>
    <row r="16" spans="2:17" x14ac:dyDescent="0.25">
      <c r="B16" s="15" t="s">
        <v>3</v>
      </c>
      <c r="C16" s="16"/>
      <c r="D16" s="16"/>
      <c r="E16" s="17"/>
    </row>
    <row r="17" spans="2:5" ht="15.75" thickBot="1" x14ac:dyDescent="0.3">
      <c r="B17" s="18"/>
      <c r="C17" s="19"/>
      <c r="D17" s="19"/>
      <c r="E17" s="20"/>
    </row>
    <row r="18" spans="2:5" ht="32.25" customHeight="1" thickBot="1" x14ac:dyDescent="0.3">
      <c r="B18" s="3">
        <v>1</v>
      </c>
      <c r="C18" s="21" t="s">
        <v>5</v>
      </c>
      <c r="D18" s="22"/>
      <c r="E18" s="4">
        <v>0</v>
      </c>
    </row>
    <row r="19" spans="2:5" ht="27" customHeight="1" thickBot="1" x14ac:dyDescent="0.3">
      <c r="B19" s="3">
        <v>2</v>
      </c>
      <c r="C19" s="21" t="s">
        <v>6</v>
      </c>
      <c r="D19" s="22"/>
      <c r="E19" s="4">
        <v>7</v>
      </c>
    </row>
    <row r="20" spans="2:5" ht="30" customHeight="1" thickBot="1" x14ac:dyDescent="0.3">
      <c r="B20" s="5">
        <v>3</v>
      </c>
      <c r="C20" s="21" t="s">
        <v>10</v>
      </c>
      <c r="D20" s="22"/>
      <c r="E20" s="4">
        <v>24</v>
      </c>
    </row>
    <row r="21" spans="2:5" ht="31.5" customHeight="1" thickBot="1" x14ac:dyDescent="0.3">
      <c r="B21" s="3">
        <v>4</v>
      </c>
      <c r="C21" s="21" t="s">
        <v>24</v>
      </c>
      <c r="D21" s="22"/>
      <c r="E21" s="4">
        <v>0</v>
      </c>
    </row>
    <row r="22" spans="2:5" ht="28.5" customHeight="1" thickBot="1" x14ac:dyDescent="0.3">
      <c r="B22" s="10" t="s">
        <v>8</v>
      </c>
      <c r="C22" s="11"/>
      <c r="D22" s="12"/>
      <c r="E22" s="2">
        <f>SUM(E18:E21)</f>
        <v>31</v>
      </c>
    </row>
    <row r="23" spans="2:5" x14ac:dyDescent="0.25">
      <c r="B23" s="1"/>
      <c r="C23" s="1"/>
      <c r="D23" s="1"/>
      <c r="E23" s="1"/>
    </row>
    <row r="24" spans="2:5" ht="15" customHeight="1" x14ac:dyDescent="0.25"/>
    <row r="25" spans="2:5" ht="15.75" customHeight="1" x14ac:dyDescent="0.25"/>
    <row r="26" spans="2:5" ht="15.75" thickBot="1" x14ac:dyDescent="0.3"/>
    <row r="27" spans="2:5" x14ac:dyDescent="0.25">
      <c r="B27" s="15" t="s">
        <v>7</v>
      </c>
      <c r="C27" s="16"/>
      <c r="D27" s="16"/>
      <c r="E27" s="17"/>
    </row>
    <row r="28" spans="2:5" ht="15.75" thickBot="1" x14ac:dyDescent="0.3">
      <c r="B28" s="18"/>
      <c r="C28" s="19"/>
      <c r="D28" s="19"/>
      <c r="E28" s="20"/>
    </row>
    <row r="29" spans="2:5" ht="27" customHeight="1" thickBot="1" x14ac:dyDescent="0.3">
      <c r="B29" s="3">
        <v>1</v>
      </c>
      <c r="C29" s="21" t="s">
        <v>4</v>
      </c>
      <c r="D29" s="22"/>
      <c r="E29" s="4">
        <v>12</v>
      </c>
    </row>
    <row r="30" spans="2:5" ht="26.25" customHeight="1" thickBot="1" x14ac:dyDescent="0.3">
      <c r="B30" s="3">
        <v>2</v>
      </c>
      <c r="C30" s="21" t="s">
        <v>9</v>
      </c>
      <c r="D30" s="22"/>
      <c r="E30" s="4">
        <v>3</v>
      </c>
    </row>
    <row r="31" spans="2:5" ht="27.75" customHeight="1" thickBot="1" x14ac:dyDescent="0.3">
      <c r="B31" s="5">
        <v>3</v>
      </c>
      <c r="C31" s="21" t="s">
        <v>12</v>
      </c>
      <c r="D31" s="22"/>
      <c r="E31" s="4">
        <v>16</v>
      </c>
    </row>
    <row r="32" spans="2:5" ht="36.75" customHeight="1" thickBot="1" x14ac:dyDescent="0.3">
      <c r="B32" s="3">
        <v>4</v>
      </c>
      <c r="C32" s="21" t="s">
        <v>11</v>
      </c>
      <c r="D32" s="22"/>
      <c r="E32" s="4">
        <v>0</v>
      </c>
    </row>
    <row r="33" spans="2:5" ht="27" customHeight="1" thickBot="1" x14ac:dyDescent="0.3">
      <c r="B33" s="10" t="s">
        <v>8</v>
      </c>
      <c r="C33" s="11"/>
      <c r="D33" s="12"/>
      <c r="E33" s="2">
        <f>SUM(E29:E32)</f>
        <v>31</v>
      </c>
    </row>
    <row r="40" spans="2:5" ht="15.75" thickBot="1" x14ac:dyDescent="0.3"/>
    <row r="41" spans="2:5" ht="15" customHeight="1" x14ac:dyDescent="0.25">
      <c r="B41" s="15" t="s">
        <v>13</v>
      </c>
      <c r="C41" s="16"/>
      <c r="D41" s="16"/>
      <c r="E41" s="17"/>
    </row>
    <row r="42" spans="2:5" ht="15.75" customHeight="1" thickBot="1" x14ac:dyDescent="0.3">
      <c r="B42" s="18"/>
      <c r="C42" s="19"/>
      <c r="D42" s="19"/>
      <c r="E42" s="20"/>
    </row>
    <row r="43" spans="2:5" ht="37.5" customHeight="1" thickBot="1" x14ac:dyDescent="0.3">
      <c r="B43" s="3">
        <v>1</v>
      </c>
      <c r="C43" s="13" t="s">
        <v>14</v>
      </c>
      <c r="D43" s="14"/>
      <c r="E43" s="4">
        <v>9</v>
      </c>
    </row>
    <row r="44" spans="2:5" ht="39.75" customHeight="1" thickBot="1" x14ac:dyDescent="0.3">
      <c r="B44" s="3">
        <v>2</v>
      </c>
      <c r="C44" s="13" t="s">
        <v>15</v>
      </c>
      <c r="D44" s="14"/>
      <c r="E44" s="4">
        <v>22</v>
      </c>
    </row>
    <row r="45" spans="2:5" ht="44.25" customHeight="1" thickBot="1" x14ac:dyDescent="0.3">
      <c r="B45" s="5">
        <v>3</v>
      </c>
      <c r="C45" s="13" t="s">
        <v>16</v>
      </c>
      <c r="D45" s="14"/>
      <c r="E45" s="4">
        <v>0</v>
      </c>
    </row>
    <row r="46" spans="2:5" ht="39.75" customHeight="1" thickBot="1" x14ac:dyDescent="0.3">
      <c r="B46" s="3">
        <v>4</v>
      </c>
      <c r="C46" s="13" t="s">
        <v>17</v>
      </c>
      <c r="D46" s="14"/>
      <c r="E46" s="6">
        <v>0</v>
      </c>
    </row>
    <row r="47" spans="2:5" ht="29.25" customHeight="1" thickBot="1" x14ac:dyDescent="0.3">
      <c r="B47" s="10" t="s">
        <v>8</v>
      </c>
      <c r="C47" s="11"/>
      <c r="D47" s="12"/>
      <c r="E47" s="2">
        <f>SUM(E43:E46)</f>
        <v>31</v>
      </c>
    </row>
    <row r="53" spans="2:5" ht="15.75" thickBot="1" x14ac:dyDescent="0.3"/>
    <row r="54" spans="2:5" x14ac:dyDescent="0.25">
      <c r="B54" s="15" t="s">
        <v>18</v>
      </c>
      <c r="C54" s="16"/>
      <c r="D54" s="16"/>
      <c r="E54" s="17"/>
    </row>
    <row r="55" spans="2:5" ht="15.75" thickBot="1" x14ac:dyDescent="0.3">
      <c r="B55" s="18"/>
      <c r="C55" s="19"/>
      <c r="D55" s="19"/>
      <c r="E55" s="20"/>
    </row>
    <row r="56" spans="2:5" ht="36" customHeight="1" thickBot="1" x14ac:dyDescent="0.3">
      <c r="B56" s="3">
        <v>1</v>
      </c>
      <c r="C56" s="13" t="s">
        <v>19</v>
      </c>
      <c r="D56" s="14"/>
      <c r="E56" s="4">
        <v>9</v>
      </c>
    </row>
    <row r="57" spans="2:5" ht="35.25" customHeight="1" thickBot="1" x14ac:dyDescent="0.3">
      <c r="B57" s="3">
        <v>2</v>
      </c>
      <c r="C57" s="13" t="s">
        <v>20</v>
      </c>
      <c r="D57" s="14"/>
      <c r="E57" s="4">
        <v>22</v>
      </c>
    </row>
    <row r="58" spans="2:5" ht="42.75" customHeight="1" thickBot="1" x14ac:dyDescent="0.3">
      <c r="B58" s="5">
        <v>3</v>
      </c>
      <c r="C58" s="13" t="s">
        <v>22</v>
      </c>
      <c r="D58" s="14"/>
      <c r="E58" s="4">
        <v>0</v>
      </c>
    </row>
    <row r="59" spans="2:5" ht="47.25" customHeight="1" thickBot="1" x14ac:dyDescent="0.3">
      <c r="B59" s="3">
        <v>4</v>
      </c>
      <c r="C59" s="13" t="s">
        <v>21</v>
      </c>
      <c r="D59" s="14"/>
      <c r="E59" s="6">
        <v>0</v>
      </c>
    </row>
    <row r="60" spans="2:5" ht="47.25" customHeight="1" thickBot="1" x14ac:dyDescent="0.3">
      <c r="B60" s="4">
        <v>5</v>
      </c>
      <c r="C60" s="13" t="s">
        <v>23</v>
      </c>
      <c r="D60" s="14"/>
      <c r="E60" s="6">
        <v>0</v>
      </c>
    </row>
    <row r="61" spans="2:5" ht="33.75" customHeight="1" thickBot="1" x14ac:dyDescent="0.3">
      <c r="B61" s="10" t="s">
        <v>8</v>
      </c>
      <c r="C61" s="11"/>
      <c r="D61" s="12"/>
      <c r="E61" s="2">
        <f>SUM(E56:E60)</f>
        <v>31</v>
      </c>
    </row>
  </sheetData>
  <mergeCells count="28">
    <mergeCell ref="C30:D30"/>
    <mergeCell ref="C31:D31"/>
    <mergeCell ref="C20:D20"/>
    <mergeCell ref="B7:Q9"/>
    <mergeCell ref="B10:Q11"/>
    <mergeCell ref="B12:Q13"/>
    <mergeCell ref="B16:E17"/>
    <mergeCell ref="C18:D18"/>
    <mergeCell ref="C19:D19"/>
    <mergeCell ref="C21:D21"/>
    <mergeCell ref="B27:E28"/>
    <mergeCell ref="C29:D29"/>
    <mergeCell ref="B22:D22"/>
    <mergeCell ref="B54:E55"/>
    <mergeCell ref="C46:D46"/>
    <mergeCell ref="B47:D47"/>
    <mergeCell ref="C32:D32"/>
    <mergeCell ref="B33:D33"/>
    <mergeCell ref="B41:E42"/>
    <mergeCell ref="C43:D43"/>
    <mergeCell ref="C44:D44"/>
    <mergeCell ref="C45:D45"/>
    <mergeCell ref="B61:D61"/>
    <mergeCell ref="C59:D59"/>
    <mergeCell ref="C58:D58"/>
    <mergeCell ref="C57:D57"/>
    <mergeCell ref="C56:D56"/>
    <mergeCell ref="C60:D60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5"/>
  <sheetViews>
    <sheetView topLeftCell="A49" workbookViewId="0">
      <selection activeCell="M68" sqref="M68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9" t="s">
        <v>1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2:17" x14ac:dyDescent="0.25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2:17" x14ac:dyDescent="0.25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2:17" x14ac:dyDescent="0.25">
      <c r="B10" s="24" t="s">
        <v>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7" ht="15" customHeight="1" x14ac:dyDescent="0.25">
      <c r="B12" s="24" t="s">
        <v>26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2:17" ht="15" customHeight="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5" spans="2:17" ht="15.75" thickBot="1" x14ac:dyDescent="0.3"/>
    <row r="16" spans="2:17" x14ac:dyDescent="0.25">
      <c r="B16" s="15" t="s">
        <v>3</v>
      </c>
      <c r="C16" s="16"/>
      <c r="D16" s="16"/>
      <c r="E16" s="17"/>
    </row>
    <row r="17" spans="2:5" ht="15.75" thickBot="1" x14ac:dyDescent="0.3">
      <c r="B17" s="18"/>
      <c r="C17" s="19"/>
      <c r="D17" s="19"/>
      <c r="E17" s="20"/>
    </row>
    <row r="18" spans="2:5" ht="15.75" thickBot="1" x14ac:dyDescent="0.3">
      <c r="B18" s="3">
        <v>1</v>
      </c>
      <c r="C18" s="21" t="s">
        <v>5</v>
      </c>
      <c r="D18" s="22"/>
      <c r="E18" s="4">
        <v>2</v>
      </c>
    </row>
    <row r="19" spans="2:5" ht="15.75" thickBot="1" x14ac:dyDescent="0.3">
      <c r="B19" s="3">
        <v>2</v>
      </c>
      <c r="C19" s="21" t="s">
        <v>6</v>
      </c>
      <c r="D19" s="22"/>
      <c r="E19" s="4">
        <v>9</v>
      </c>
    </row>
    <row r="20" spans="2:5" ht="15.75" thickBot="1" x14ac:dyDescent="0.3">
      <c r="B20" s="5">
        <v>3</v>
      </c>
      <c r="C20" s="21" t="s">
        <v>10</v>
      </c>
      <c r="D20" s="22"/>
      <c r="E20" s="4">
        <v>36</v>
      </c>
    </row>
    <row r="21" spans="2:5" ht="15.75" thickBot="1" x14ac:dyDescent="0.3">
      <c r="B21" s="3">
        <v>4</v>
      </c>
      <c r="C21" s="21" t="s">
        <v>24</v>
      </c>
      <c r="D21" s="22"/>
      <c r="E21" s="4">
        <v>0</v>
      </c>
    </row>
    <row r="22" spans="2:5" ht="15.75" thickBot="1" x14ac:dyDescent="0.3">
      <c r="B22" s="10" t="s">
        <v>8</v>
      </c>
      <c r="C22" s="11"/>
      <c r="D22" s="12"/>
      <c r="E22" s="2">
        <f>SUM(E18,E19,E20)</f>
        <v>47</v>
      </c>
    </row>
    <row r="23" spans="2:5" x14ac:dyDescent="0.25">
      <c r="B23" s="1"/>
      <c r="C23" s="1"/>
      <c r="D23" s="1"/>
      <c r="E23" s="1"/>
    </row>
    <row r="24" spans="2:5" x14ac:dyDescent="0.25">
      <c r="B24" s="1"/>
      <c r="C24" s="1"/>
      <c r="D24" s="1"/>
      <c r="E24" s="1"/>
    </row>
    <row r="25" spans="2:5" x14ac:dyDescent="0.25">
      <c r="B25" s="1"/>
      <c r="C25" s="1"/>
      <c r="D25" s="1"/>
      <c r="E25" s="1"/>
    </row>
    <row r="26" spans="2:5" x14ac:dyDescent="0.25">
      <c r="B26" s="1"/>
      <c r="C26" s="1"/>
      <c r="D26" s="1"/>
      <c r="E26" s="1"/>
    </row>
    <row r="29" spans="2:5" ht="15.75" thickBot="1" x14ac:dyDescent="0.3"/>
    <row r="30" spans="2:5" x14ac:dyDescent="0.25">
      <c r="B30" s="15" t="s">
        <v>7</v>
      </c>
      <c r="C30" s="16"/>
      <c r="D30" s="16"/>
      <c r="E30" s="17"/>
    </row>
    <row r="31" spans="2:5" ht="15.75" thickBot="1" x14ac:dyDescent="0.3">
      <c r="B31" s="18"/>
      <c r="C31" s="19"/>
      <c r="D31" s="19"/>
      <c r="E31" s="20"/>
    </row>
    <row r="32" spans="2:5" ht="15.75" thickBot="1" x14ac:dyDescent="0.3">
      <c r="B32" s="3">
        <v>1</v>
      </c>
      <c r="C32" s="21" t="s">
        <v>4</v>
      </c>
      <c r="D32" s="22"/>
      <c r="E32" s="4">
        <v>20</v>
      </c>
    </row>
    <row r="33" spans="2:5" ht="15.75" thickBot="1" x14ac:dyDescent="0.3">
      <c r="B33" s="3">
        <v>2</v>
      </c>
      <c r="C33" s="21" t="s">
        <v>9</v>
      </c>
      <c r="D33" s="22"/>
      <c r="E33" s="4">
        <v>5</v>
      </c>
    </row>
    <row r="34" spans="2:5" ht="15.75" thickBot="1" x14ac:dyDescent="0.3">
      <c r="B34" s="5">
        <v>3</v>
      </c>
      <c r="C34" s="21" t="s">
        <v>12</v>
      </c>
      <c r="D34" s="22"/>
      <c r="E34" s="4">
        <v>22</v>
      </c>
    </row>
    <row r="35" spans="2:5" ht="21.75" customHeight="1" thickBot="1" x14ac:dyDescent="0.3">
      <c r="B35" s="3">
        <v>4</v>
      </c>
      <c r="C35" s="21" t="s">
        <v>11</v>
      </c>
      <c r="D35" s="22"/>
      <c r="E35" s="4">
        <v>0</v>
      </c>
    </row>
    <row r="36" spans="2:5" ht="39" customHeight="1" thickBot="1" x14ac:dyDescent="0.3">
      <c r="B36" s="4">
        <v>5</v>
      </c>
      <c r="C36" s="28" t="s">
        <v>25</v>
      </c>
      <c r="D36" s="14"/>
      <c r="E36" s="4">
        <v>0</v>
      </c>
    </row>
    <row r="37" spans="2:5" ht="15.75" thickBot="1" x14ac:dyDescent="0.3">
      <c r="B37" s="25" t="s">
        <v>8</v>
      </c>
      <c r="C37" s="26"/>
      <c r="D37" s="27"/>
      <c r="E37" s="2">
        <f>SUM(E32:E36)</f>
        <v>47</v>
      </c>
    </row>
    <row r="44" spans="2:5" ht="15.75" thickBot="1" x14ac:dyDescent="0.3"/>
    <row r="45" spans="2:5" x14ac:dyDescent="0.25">
      <c r="B45" s="15" t="s">
        <v>13</v>
      </c>
      <c r="C45" s="16"/>
      <c r="D45" s="16"/>
      <c r="E45" s="17"/>
    </row>
    <row r="46" spans="2:5" ht="15.75" thickBot="1" x14ac:dyDescent="0.3">
      <c r="B46" s="18"/>
      <c r="C46" s="19"/>
      <c r="D46" s="19"/>
      <c r="E46" s="20"/>
    </row>
    <row r="47" spans="2:5" ht="37.5" customHeight="1" thickBot="1" x14ac:dyDescent="0.3">
      <c r="B47" s="3">
        <v>1</v>
      </c>
      <c r="C47" s="13" t="s">
        <v>14</v>
      </c>
      <c r="D47" s="14"/>
      <c r="E47" s="7">
        <v>8</v>
      </c>
    </row>
    <row r="48" spans="2:5" ht="44.25" customHeight="1" thickBot="1" x14ac:dyDescent="0.3">
      <c r="B48" s="3">
        <v>2</v>
      </c>
      <c r="C48" s="13" t="s">
        <v>15</v>
      </c>
      <c r="D48" s="14"/>
      <c r="E48" s="4">
        <v>39</v>
      </c>
    </row>
    <row r="49" spans="2:5" ht="41.25" customHeight="1" thickBot="1" x14ac:dyDescent="0.3">
      <c r="B49" s="5">
        <v>3</v>
      </c>
      <c r="C49" s="13" t="s">
        <v>16</v>
      </c>
      <c r="D49" s="14"/>
      <c r="E49" s="4">
        <v>0</v>
      </c>
    </row>
    <row r="50" spans="2:5" ht="43.5" customHeight="1" thickBot="1" x14ac:dyDescent="0.3">
      <c r="B50" s="3">
        <v>4</v>
      </c>
      <c r="C50" s="13" t="s">
        <v>17</v>
      </c>
      <c r="D50" s="14"/>
      <c r="E50" s="6">
        <v>0</v>
      </c>
    </row>
    <row r="51" spans="2:5" ht="15.75" thickBot="1" x14ac:dyDescent="0.3">
      <c r="B51" s="10" t="s">
        <v>8</v>
      </c>
      <c r="C51" s="11"/>
      <c r="D51" s="12"/>
      <c r="E51" s="2">
        <f>SUM(E47:E50)</f>
        <v>47</v>
      </c>
    </row>
    <row r="57" spans="2:5" ht="15.75" thickBot="1" x14ac:dyDescent="0.3"/>
    <row r="58" spans="2:5" x14ac:dyDescent="0.25">
      <c r="B58" s="15" t="s">
        <v>18</v>
      </c>
      <c r="C58" s="16"/>
      <c r="D58" s="16"/>
      <c r="E58" s="17"/>
    </row>
    <row r="59" spans="2:5" ht="15.75" thickBot="1" x14ac:dyDescent="0.3">
      <c r="B59" s="18"/>
      <c r="C59" s="19"/>
      <c r="D59" s="19"/>
      <c r="E59" s="20"/>
    </row>
    <row r="60" spans="2:5" ht="15.75" thickBot="1" x14ac:dyDescent="0.3">
      <c r="B60" s="3">
        <v>1</v>
      </c>
      <c r="C60" s="13" t="s">
        <v>19</v>
      </c>
      <c r="D60" s="14"/>
      <c r="E60" s="4">
        <v>2</v>
      </c>
    </row>
    <row r="61" spans="2:5" ht="15.75" thickBot="1" x14ac:dyDescent="0.3">
      <c r="B61" s="3">
        <v>2</v>
      </c>
      <c r="C61" s="13" t="s">
        <v>20</v>
      </c>
      <c r="D61" s="14"/>
      <c r="E61" s="4">
        <v>45</v>
      </c>
    </row>
    <row r="62" spans="2:5" ht="36.75" customHeight="1" thickBot="1" x14ac:dyDescent="0.3">
      <c r="B62" s="5">
        <v>3</v>
      </c>
      <c r="C62" s="13" t="s">
        <v>22</v>
      </c>
      <c r="D62" s="14"/>
      <c r="E62" s="4">
        <v>0</v>
      </c>
    </row>
    <row r="63" spans="2:5" ht="53.25" customHeight="1" thickBot="1" x14ac:dyDescent="0.3">
      <c r="B63" s="3">
        <v>4</v>
      </c>
      <c r="C63" s="13" t="s">
        <v>21</v>
      </c>
      <c r="D63" s="14"/>
      <c r="E63" s="6">
        <v>0</v>
      </c>
    </row>
    <row r="64" spans="2:5" ht="44.25" customHeight="1" thickBot="1" x14ac:dyDescent="0.3">
      <c r="B64" s="4">
        <v>5</v>
      </c>
      <c r="C64" s="13" t="s">
        <v>23</v>
      </c>
      <c r="D64" s="14"/>
      <c r="E64" s="6">
        <v>0</v>
      </c>
    </row>
    <row r="65" spans="2:5" ht="15.75" thickBot="1" x14ac:dyDescent="0.3">
      <c r="B65" s="10" t="s">
        <v>8</v>
      </c>
      <c r="C65" s="11"/>
      <c r="D65" s="12"/>
      <c r="E65" s="2">
        <f>SUM(E60:E64)</f>
        <v>47</v>
      </c>
    </row>
  </sheetData>
  <mergeCells count="29">
    <mergeCell ref="C33:D33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30:E31"/>
    <mergeCell ref="C32:D32"/>
    <mergeCell ref="C60:D60"/>
    <mergeCell ref="C34:D34"/>
    <mergeCell ref="C35:D35"/>
    <mergeCell ref="C36:D36"/>
    <mergeCell ref="B37:D37"/>
    <mergeCell ref="B45:E46"/>
    <mergeCell ref="C47:D47"/>
    <mergeCell ref="C48:D48"/>
    <mergeCell ref="C49:D49"/>
    <mergeCell ref="C50:D50"/>
    <mergeCell ref="B51:D51"/>
    <mergeCell ref="B58:E59"/>
    <mergeCell ref="C61:D61"/>
    <mergeCell ref="C62:D62"/>
    <mergeCell ref="C63:D63"/>
    <mergeCell ref="C64:D64"/>
    <mergeCell ref="B65:D65"/>
  </mergeCells>
  <pageMargins left="0.7" right="0.7" top="0.75" bottom="0.75" header="0.3" footer="0.3"/>
  <pageSetup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5"/>
  <sheetViews>
    <sheetView workbookViewId="0">
      <selection activeCell="Q62" sqref="Q62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9" t="s">
        <v>1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2:17" x14ac:dyDescent="0.25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2:17" x14ac:dyDescent="0.25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2:17" x14ac:dyDescent="0.25">
      <c r="B10" s="24" t="s">
        <v>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7" ht="15" customHeight="1" x14ac:dyDescent="0.25">
      <c r="B12" s="24" t="s">
        <v>28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2:17" ht="15" customHeight="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5" spans="2:17" ht="15.75" thickBot="1" x14ac:dyDescent="0.3"/>
    <row r="16" spans="2:17" x14ac:dyDescent="0.25">
      <c r="B16" s="15" t="s">
        <v>3</v>
      </c>
      <c r="C16" s="16"/>
      <c r="D16" s="16"/>
      <c r="E16" s="17"/>
    </row>
    <row r="17" spans="2:5" ht="15.75" thickBot="1" x14ac:dyDescent="0.3">
      <c r="B17" s="18"/>
      <c r="C17" s="19"/>
      <c r="D17" s="19"/>
      <c r="E17" s="20"/>
    </row>
    <row r="18" spans="2:5" ht="15.75" thickBot="1" x14ac:dyDescent="0.3">
      <c r="B18" s="3">
        <v>1</v>
      </c>
      <c r="C18" s="21" t="s">
        <v>5</v>
      </c>
      <c r="D18" s="22"/>
      <c r="E18" s="4">
        <v>1</v>
      </c>
    </row>
    <row r="19" spans="2:5" ht="15.75" thickBot="1" x14ac:dyDescent="0.3">
      <c r="B19" s="3">
        <v>2</v>
      </c>
      <c r="C19" s="21" t="s">
        <v>6</v>
      </c>
      <c r="D19" s="22"/>
      <c r="E19" s="4">
        <v>6</v>
      </c>
    </row>
    <row r="20" spans="2:5" ht="24" customHeight="1" thickBot="1" x14ac:dyDescent="0.3">
      <c r="B20" s="5">
        <v>3</v>
      </c>
      <c r="C20" s="21" t="s">
        <v>10</v>
      </c>
      <c r="D20" s="22"/>
      <c r="E20" s="4">
        <v>26</v>
      </c>
    </row>
    <row r="21" spans="2:5" ht="26.25" customHeight="1" thickBot="1" x14ac:dyDescent="0.3">
      <c r="B21" s="3">
        <v>4</v>
      </c>
      <c r="C21" s="21" t="s">
        <v>24</v>
      </c>
      <c r="D21" s="22"/>
      <c r="E21" s="4">
        <v>0</v>
      </c>
    </row>
    <row r="22" spans="2:5" ht="15.75" thickBot="1" x14ac:dyDescent="0.3">
      <c r="B22" s="10" t="s">
        <v>8</v>
      </c>
      <c r="C22" s="11"/>
      <c r="D22" s="12"/>
      <c r="E22" s="2">
        <f>SUM(E18,E19,E20)</f>
        <v>33</v>
      </c>
    </row>
    <row r="23" spans="2:5" x14ac:dyDescent="0.25">
      <c r="B23" s="1"/>
      <c r="C23" s="1"/>
      <c r="D23" s="1"/>
      <c r="E23" s="1"/>
    </row>
    <row r="24" spans="2:5" x14ac:dyDescent="0.25">
      <c r="B24" s="1"/>
      <c r="C24" s="1"/>
      <c r="D24" s="1"/>
      <c r="E24" s="1"/>
    </row>
    <row r="25" spans="2:5" x14ac:dyDescent="0.25">
      <c r="B25" s="1"/>
      <c r="C25" s="1"/>
      <c r="D25" s="1"/>
      <c r="E25" s="1"/>
    </row>
    <row r="26" spans="2:5" x14ac:dyDescent="0.25">
      <c r="B26" s="1"/>
      <c r="C26" s="1"/>
      <c r="D26" s="1"/>
      <c r="E26" s="1"/>
    </row>
    <row r="29" spans="2:5" ht="15.75" thickBot="1" x14ac:dyDescent="0.3"/>
    <row r="30" spans="2:5" x14ac:dyDescent="0.25">
      <c r="B30" s="15" t="s">
        <v>7</v>
      </c>
      <c r="C30" s="16"/>
      <c r="D30" s="16"/>
      <c r="E30" s="17"/>
    </row>
    <row r="31" spans="2:5" ht="15.75" thickBot="1" x14ac:dyDescent="0.3">
      <c r="B31" s="18"/>
      <c r="C31" s="19"/>
      <c r="D31" s="19"/>
      <c r="E31" s="20"/>
    </row>
    <row r="32" spans="2:5" ht="15.75" thickBot="1" x14ac:dyDescent="0.3">
      <c r="B32" s="3">
        <v>1</v>
      </c>
      <c r="C32" s="21" t="s">
        <v>4</v>
      </c>
      <c r="D32" s="22"/>
      <c r="E32" s="4">
        <v>10</v>
      </c>
    </row>
    <row r="33" spans="2:5" ht="25.5" customHeight="1" thickBot="1" x14ac:dyDescent="0.3">
      <c r="B33" s="3">
        <v>2</v>
      </c>
      <c r="C33" s="21" t="s">
        <v>9</v>
      </c>
      <c r="D33" s="22"/>
      <c r="E33" s="4">
        <v>11</v>
      </c>
    </row>
    <row r="34" spans="2:5" ht="15.75" thickBot="1" x14ac:dyDescent="0.3">
      <c r="B34" s="5">
        <v>3</v>
      </c>
      <c r="C34" s="21" t="s">
        <v>12</v>
      </c>
      <c r="D34" s="22"/>
      <c r="E34" s="4">
        <v>12</v>
      </c>
    </row>
    <row r="35" spans="2:5" ht="18" customHeight="1" thickBot="1" x14ac:dyDescent="0.3">
      <c r="B35" s="3">
        <v>4</v>
      </c>
      <c r="C35" s="21" t="s">
        <v>11</v>
      </c>
      <c r="D35" s="22"/>
      <c r="E35" s="4">
        <v>0</v>
      </c>
    </row>
    <row r="36" spans="2:5" ht="38.25" customHeight="1" thickBot="1" x14ac:dyDescent="0.3">
      <c r="B36" s="4">
        <v>5</v>
      </c>
      <c r="C36" s="28" t="s">
        <v>25</v>
      </c>
      <c r="D36" s="14"/>
      <c r="E36" s="4">
        <v>0</v>
      </c>
    </row>
    <row r="37" spans="2:5" ht="15.75" thickBot="1" x14ac:dyDescent="0.3">
      <c r="B37" s="25" t="s">
        <v>8</v>
      </c>
      <c r="C37" s="26"/>
      <c r="D37" s="27"/>
      <c r="E37" s="2">
        <f>SUM(E32:E36)</f>
        <v>33</v>
      </c>
    </row>
    <row r="44" spans="2:5" ht="15.75" thickBot="1" x14ac:dyDescent="0.3"/>
    <row r="45" spans="2:5" x14ac:dyDescent="0.25">
      <c r="B45" s="15" t="s">
        <v>13</v>
      </c>
      <c r="C45" s="16"/>
      <c r="D45" s="16"/>
      <c r="E45" s="17"/>
    </row>
    <row r="46" spans="2:5" ht="15.75" thickBot="1" x14ac:dyDescent="0.3">
      <c r="B46" s="18"/>
      <c r="C46" s="19"/>
      <c r="D46" s="19"/>
      <c r="E46" s="20"/>
    </row>
    <row r="47" spans="2:5" ht="36" customHeight="1" thickBot="1" x14ac:dyDescent="0.3">
      <c r="B47" s="3">
        <v>1</v>
      </c>
      <c r="C47" s="13" t="s">
        <v>14</v>
      </c>
      <c r="D47" s="14"/>
      <c r="E47" s="7">
        <v>6</v>
      </c>
    </row>
    <row r="48" spans="2:5" ht="40.5" customHeight="1" thickBot="1" x14ac:dyDescent="0.3">
      <c r="B48" s="3">
        <v>2</v>
      </c>
      <c r="C48" s="13" t="s">
        <v>15</v>
      </c>
      <c r="D48" s="14"/>
      <c r="E48" s="4">
        <v>27</v>
      </c>
    </row>
    <row r="49" spans="2:5" ht="37.5" customHeight="1" thickBot="1" x14ac:dyDescent="0.3">
      <c r="B49" s="5">
        <v>3</v>
      </c>
      <c r="C49" s="13" t="s">
        <v>16</v>
      </c>
      <c r="D49" s="14"/>
      <c r="E49" s="4">
        <v>0</v>
      </c>
    </row>
    <row r="50" spans="2:5" ht="38.25" customHeight="1" thickBot="1" x14ac:dyDescent="0.3">
      <c r="B50" s="3">
        <v>4</v>
      </c>
      <c r="C50" s="13" t="s">
        <v>17</v>
      </c>
      <c r="D50" s="14"/>
      <c r="E50" s="6">
        <v>0</v>
      </c>
    </row>
    <row r="51" spans="2:5" ht="15.75" thickBot="1" x14ac:dyDescent="0.3">
      <c r="B51" s="10" t="s">
        <v>8</v>
      </c>
      <c r="C51" s="11"/>
      <c r="D51" s="12"/>
      <c r="E51" s="2">
        <f>SUM(E47:E50)</f>
        <v>33</v>
      </c>
    </row>
    <row r="57" spans="2:5" ht="15.75" thickBot="1" x14ac:dyDescent="0.3"/>
    <row r="58" spans="2:5" x14ac:dyDescent="0.25">
      <c r="B58" s="15" t="s">
        <v>18</v>
      </c>
      <c r="C58" s="16"/>
      <c r="D58" s="16"/>
      <c r="E58" s="17"/>
    </row>
    <row r="59" spans="2:5" ht="15.75" thickBot="1" x14ac:dyDescent="0.3">
      <c r="B59" s="18"/>
      <c r="C59" s="19"/>
      <c r="D59" s="19"/>
      <c r="E59" s="20"/>
    </row>
    <row r="60" spans="2:5" ht="36" customHeight="1" thickBot="1" x14ac:dyDescent="0.3">
      <c r="B60" s="3">
        <v>1</v>
      </c>
      <c r="C60" s="13" t="s">
        <v>19</v>
      </c>
      <c r="D60" s="14"/>
      <c r="E60" s="4">
        <v>1</v>
      </c>
    </row>
    <row r="61" spans="2:5" ht="37.5" customHeight="1" thickBot="1" x14ac:dyDescent="0.3">
      <c r="B61" s="3">
        <v>2</v>
      </c>
      <c r="C61" s="13" t="s">
        <v>20</v>
      </c>
      <c r="D61" s="14"/>
      <c r="E61" s="4">
        <v>32</v>
      </c>
    </row>
    <row r="62" spans="2:5" ht="35.25" customHeight="1" thickBot="1" x14ac:dyDescent="0.3">
      <c r="B62" s="5">
        <v>3</v>
      </c>
      <c r="C62" s="13" t="s">
        <v>22</v>
      </c>
      <c r="D62" s="14"/>
      <c r="E62" s="4">
        <v>0</v>
      </c>
    </row>
    <row r="63" spans="2:5" ht="51" customHeight="1" thickBot="1" x14ac:dyDescent="0.3">
      <c r="B63" s="3">
        <v>4</v>
      </c>
      <c r="C63" s="13" t="s">
        <v>21</v>
      </c>
      <c r="D63" s="14"/>
      <c r="E63" s="6">
        <v>0</v>
      </c>
    </row>
    <row r="64" spans="2:5" ht="38.25" customHeight="1" thickBot="1" x14ac:dyDescent="0.3">
      <c r="B64" s="4">
        <v>5</v>
      </c>
      <c r="C64" s="13" t="s">
        <v>23</v>
      </c>
      <c r="D64" s="14"/>
      <c r="E64" s="6">
        <v>0</v>
      </c>
    </row>
    <row r="65" spans="2:5" ht="15.75" thickBot="1" x14ac:dyDescent="0.3">
      <c r="B65" s="10" t="s">
        <v>8</v>
      </c>
      <c r="C65" s="11"/>
      <c r="D65" s="12"/>
      <c r="E65" s="2">
        <f>SUM(E60:E64)</f>
        <v>33</v>
      </c>
    </row>
  </sheetData>
  <mergeCells count="29">
    <mergeCell ref="C33:D33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30:E31"/>
    <mergeCell ref="C32:D32"/>
    <mergeCell ref="C60:D60"/>
    <mergeCell ref="C34:D34"/>
    <mergeCell ref="C35:D35"/>
    <mergeCell ref="C36:D36"/>
    <mergeCell ref="B37:D37"/>
    <mergeCell ref="B45:E46"/>
    <mergeCell ref="C47:D47"/>
    <mergeCell ref="C48:D48"/>
    <mergeCell ref="C49:D49"/>
    <mergeCell ref="C50:D50"/>
    <mergeCell ref="B51:D51"/>
    <mergeCell ref="B58:E59"/>
    <mergeCell ref="C61:D61"/>
    <mergeCell ref="C62:D62"/>
    <mergeCell ref="C63:D63"/>
    <mergeCell ref="C64:D64"/>
    <mergeCell ref="B65:D6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6"/>
  <sheetViews>
    <sheetView tabSelected="1" topLeftCell="A7" workbookViewId="0">
      <selection activeCell="E33" sqref="E33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9" t="s">
        <v>1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2:17" x14ac:dyDescent="0.25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2:17" x14ac:dyDescent="0.25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2:17" x14ac:dyDescent="0.25">
      <c r="B10" s="24" t="s">
        <v>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7" ht="15" customHeight="1" x14ac:dyDescent="0.25">
      <c r="B12" s="24" t="s">
        <v>29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2:17" ht="15" customHeight="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5" spans="2:17" ht="15.75" thickBot="1" x14ac:dyDescent="0.3"/>
    <row r="16" spans="2:17" x14ac:dyDescent="0.25">
      <c r="B16" s="15" t="s">
        <v>3</v>
      </c>
      <c r="C16" s="16"/>
      <c r="D16" s="16"/>
      <c r="E16" s="17"/>
    </row>
    <row r="17" spans="2:5" ht="15.75" thickBot="1" x14ac:dyDescent="0.3">
      <c r="B17" s="18"/>
      <c r="C17" s="19"/>
      <c r="D17" s="19"/>
      <c r="E17" s="20"/>
    </row>
    <row r="18" spans="2:5" ht="15.75" thickBot="1" x14ac:dyDescent="0.3">
      <c r="B18" s="3">
        <v>1</v>
      </c>
      <c r="C18" s="21" t="s">
        <v>5</v>
      </c>
      <c r="D18" s="22"/>
      <c r="E18" s="4">
        <v>1</v>
      </c>
    </row>
    <row r="19" spans="2:5" ht="15.75" thickBot="1" x14ac:dyDescent="0.3">
      <c r="B19" s="3">
        <v>2</v>
      </c>
      <c r="C19" s="21" t="s">
        <v>6</v>
      </c>
      <c r="D19" s="22"/>
      <c r="E19" s="4">
        <v>5</v>
      </c>
    </row>
    <row r="20" spans="2:5" ht="15.75" thickBot="1" x14ac:dyDescent="0.3">
      <c r="B20" s="5">
        <v>3</v>
      </c>
      <c r="C20" s="21" t="s">
        <v>10</v>
      </c>
      <c r="D20" s="22"/>
      <c r="E20" s="4">
        <v>12</v>
      </c>
    </row>
    <row r="21" spans="2:5" ht="15.75" thickBot="1" x14ac:dyDescent="0.3">
      <c r="B21" s="3">
        <v>4</v>
      </c>
      <c r="C21" s="21" t="s">
        <v>24</v>
      </c>
      <c r="D21" s="22"/>
      <c r="E21" s="4">
        <v>0</v>
      </c>
    </row>
    <row r="22" spans="2:5" ht="15.75" thickBot="1" x14ac:dyDescent="0.3">
      <c r="B22" s="10" t="s">
        <v>8</v>
      </c>
      <c r="C22" s="11"/>
      <c r="D22" s="12"/>
      <c r="E22" s="2">
        <f>SUM(E18,E19,E20)</f>
        <v>18</v>
      </c>
    </row>
    <row r="23" spans="2:5" x14ac:dyDescent="0.25">
      <c r="B23" s="8"/>
      <c r="C23" s="8"/>
      <c r="D23" s="8"/>
      <c r="E23" s="9"/>
    </row>
    <row r="24" spans="2:5" x14ac:dyDescent="0.25">
      <c r="B24" s="8"/>
      <c r="C24" s="8"/>
      <c r="D24" s="8"/>
      <c r="E24" s="9"/>
    </row>
    <row r="25" spans="2:5" x14ac:dyDescent="0.25">
      <c r="B25" s="8"/>
      <c r="C25" s="8"/>
      <c r="D25" s="8"/>
      <c r="E25" s="9"/>
    </row>
    <row r="26" spans="2:5" x14ac:dyDescent="0.25">
      <c r="B26" s="8"/>
      <c r="C26" s="8"/>
      <c r="D26" s="8"/>
      <c r="E26" s="9"/>
    </row>
    <row r="27" spans="2:5" x14ac:dyDescent="0.25">
      <c r="B27" s="1"/>
      <c r="C27" s="1"/>
      <c r="D27" s="1"/>
      <c r="E27" s="1"/>
    </row>
    <row r="30" spans="2:5" ht="15.75" thickBot="1" x14ac:dyDescent="0.3"/>
    <row r="31" spans="2:5" x14ac:dyDescent="0.25">
      <c r="B31" s="15" t="s">
        <v>7</v>
      </c>
      <c r="C31" s="16"/>
      <c r="D31" s="16"/>
      <c r="E31" s="17"/>
    </row>
    <row r="32" spans="2:5" ht="15.75" thickBot="1" x14ac:dyDescent="0.3">
      <c r="B32" s="18"/>
      <c r="C32" s="19"/>
      <c r="D32" s="19"/>
      <c r="E32" s="20"/>
    </row>
    <row r="33" spans="2:5" ht="15.75" thickBot="1" x14ac:dyDescent="0.3">
      <c r="B33" s="3">
        <v>1</v>
      </c>
      <c r="C33" s="21" t="s">
        <v>4</v>
      </c>
      <c r="D33" s="22"/>
      <c r="E33" s="4">
        <v>2</v>
      </c>
    </row>
    <row r="34" spans="2:5" ht="15.75" thickBot="1" x14ac:dyDescent="0.3">
      <c r="B34" s="3">
        <v>2</v>
      </c>
      <c r="C34" s="21" t="s">
        <v>9</v>
      </c>
      <c r="D34" s="22"/>
      <c r="E34" s="4">
        <v>7</v>
      </c>
    </row>
    <row r="35" spans="2:5" ht="15.75" thickBot="1" x14ac:dyDescent="0.3">
      <c r="B35" s="5">
        <v>3</v>
      </c>
      <c r="C35" s="21" t="s">
        <v>12</v>
      </c>
      <c r="D35" s="22"/>
      <c r="E35" s="4">
        <v>9</v>
      </c>
    </row>
    <row r="36" spans="2:5" ht="15.75" thickBot="1" x14ac:dyDescent="0.3">
      <c r="B36" s="3">
        <v>4</v>
      </c>
      <c r="C36" s="21" t="s">
        <v>11</v>
      </c>
      <c r="D36" s="22"/>
      <c r="E36" s="4">
        <v>0</v>
      </c>
    </row>
    <row r="37" spans="2:5" ht="15.75" thickBot="1" x14ac:dyDescent="0.3">
      <c r="B37" s="4">
        <v>5</v>
      </c>
      <c r="C37" s="28" t="s">
        <v>25</v>
      </c>
      <c r="D37" s="14"/>
      <c r="E37" s="4">
        <v>0</v>
      </c>
    </row>
    <row r="38" spans="2:5" ht="15.75" thickBot="1" x14ac:dyDescent="0.3">
      <c r="B38" s="25" t="s">
        <v>8</v>
      </c>
      <c r="C38" s="26"/>
      <c r="D38" s="27"/>
      <c r="E38" s="2">
        <f>SUM(E33:E37)</f>
        <v>18</v>
      </c>
    </row>
    <row r="45" spans="2:5" ht="15.75" thickBot="1" x14ac:dyDescent="0.3"/>
    <row r="46" spans="2:5" x14ac:dyDescent="0.25">
      <c r="B46" s="15" t="s">
        <v>13</v>
      </c>
      <c r="C46" s="16"/>
      <c r="D46" s="16"/>
      <c r="E46" s="17"/>
    </row>
    <row r="47" spans="2:5" ht="15.75" thickBot="1" x14ac:dyDescent="0.3">
      <c r="B47" s="18"/>
      <c r="C47" s="19"/>
      <c r="D47" s="19"/>
      <c r="E47" s="20"/>
    </row>
    <row r="48" spans="2:5" ht="34.5" customHeight="1" thickBot="1" x14ac:dyDescent="0.3">
      <c r="B48" s="3">
        <v>1</v>
      </c>
      <c r="C48" s="13" t="s">
        <v>14</v>
      </c>
      <c r="D48" s="14"/>
      <c r="E48" s="7">
        <v>2</v>
      </c>
    </row>
    <row r="49" spans="2:5" ht="34.5" customHeight="1" thickBot="1" x14ac:dyDescent="0.3">
      <c r="B49" s="3">
        <v>2</v>
      </c>
      <c r="C49" s="13" t="s">
        <v>15</v>
      </c>
      <c r="D49" s="14"/>
      <c r="E49" s="4">
        <v>16</v>
      </c>
    </row>
    <row r="50" spans="2:5" ht="33" customHeight="1" thickBot="1" x14ac:dyDescent="0.3">
      <c r="B50" s="5">
        <v>3</v>
      </c>
      <c r="C50" s="13" t="s">
        <v>16</v>
      </c>
      <c r="D50" s="14"/>
      <c r="E50" s="4">
        <v>0</v>
      </c>
    </row>
    <row r="51" spans="2:5" ht="48.75" customHeight="1" thickBot="1" x14ac:dyDescent="0.3">
      <c r="B51" s="3">
        <v>4</v>
      </c>
      <c r="C51" s="13" t="s">
        <v>17</v>
      </c>
      <c r="D51" s="14"/>
      <c r="E51" s="6">
        <v>0</v>
      </c>
    </row>
    <row r="52" spans="2:5" ht="15.75" thickBot="1" x14ac:dyDescent="0.3">
      <c r="B52" s="10" t="s">
        <v>8</v>
      </c>
      <c r="C52" s="11"/>
      <c r="D52" s="12"/>
      <c r="E52" s="2">
        <f>SUM(E48:E51)</f>
        <v>18</v>
      </c>
    </row>
    <row r="58" spans="2:5" ht="15.75" thickBot="1" x14ac:dyDescent="0.3"/>
    <row r="59" spans="2:5" x14ac:dyDescent="0.25">
      <c r="B59" s="15" t="s">
        <v>18</v>
      </c>
      <c r="C59" s="16"/>
      <c r="D59" s="16"/>
      <c r="E59" s="17"/>
    </row>
    <row r="60" spans="2:5" ht="15.75" thickBot="1" x14ac:dyDescent="0.3">
      <c r="B60" s="18"/>
      <c r="C60" s="19"/>
      <c r="D60" s="19"/>
      <c r="E60" s="20"/>
    </row>
    <row r="61" spans="2:5" ht="30.75" customHeight="1" thickBot="1" x14ac:dyDescent="0.3">
      <c r="B61" s="3">
        <v>1</v>
      </c>
      <c r="C61" s="13" t="s">
        <v>19</v>
      </c>
      <c r="D61" s="14"/>
      <c r="E61" s="4">
        <v>1</v>
      </c>
    </row>
    <row r="62" spans="2:5" ht="38.25" customHeight="1" thickBot="1" x14ac:dyDescent="0.3">
      <c r="B62" s="3">
        <v>2</v>
      </c>
      <c r="C62" s="13" t="s">
        <v>20</v>
      </c>
      <c r="D62" s="14"/>
      <c r="E62" s="4">
        <v>17</v>
      </c>
    </row>
    <row r="63" spans="2:5" ht="43.5" customHeight="1" thickBot="1" x14ac:dyDescent="0.3">
      <c r="B63" s="5">
        <v>3</v>
      </c>
      <c r="C63" s="13" t="s">
        <v>22</v>
      </c>
      <c r="D63" s="14"/>
      <c r="E63" s="4">
        <v>0</v>
      </c>
    </row>
    <row r="64" spans="2:5" ht="57" customHeight="1" thickBot="1" x14ac:dyDescent="0.3">
      <c r="B64" s="3">
        <v>4</v>
      </c>
      <c r="C64" s="13" t="s">
        <v>21</v>
      </c>
      <c r="D64" s="14"/>
      <c r="E64" s="6">
        <v>0</v>
      </c>
    </row>
    <row r="65" spans="2:5" ht="37.5" customHeight="1" thickBot="1" x14ac:dyDescent="0.3">
      <c r="B65" s="4">
        <v>5</v>
      </c>
      <c r="C65" s="13" t="s">
        <v>23</v>
      </c>
      <c r="D65" s="14"/>
      <c r="E65" s="6">
        <v>0</v>
      </c>
    </row>
    <row r="66" spans="2:5" ht="15.75" thickBot="1" x14ac:dyDescent="0.3">
      <c r="B66" s="10" t="s">
        <v>8</v>
      </c>
      <c r="C66" s="11"/>
      <c r="D66" s="12"/>
      <c r="E66" s="2">
        <f>SUM(E61:E65)</f>
        <v>18</v>
      </c>
    </row>
  </sheetData>
  <mergeCells count="29">
    <mergeCell ref="C34:D34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31:E32"/>
    <mergeCell ref="C33:D33"/>
    <mergeCell ref="C61:D61"/>
    <mergeCell ref="C35:D35"/>
    <mergeCell ref="C36:D36"/>
    <mergeCell ref="C37:D37"/>
    <mergeCell ref="B38:D38"/>
    <mergeCell ref="B46:E47"/>
    <mergeCell ref="C48:D48"/>
    <mergeCell ref="C49:D49"/>
    <mergeCell ref="C50:D50"/>
    <mergeCell ref="C51:D51"/>
    <mergeCell ref="B52:D52"/>
    <mergeCell ref="B59:E60"/>
    <mergeCell ref="C62:D62"/>
    <mergeCell ref="C63:D63"/>
    <mergeCell ref="C64:D64"/>
    <mergeCell ref="C65:D65"/>
    <mergeCell ref="B66:D6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1"/>
  <sheetViews>
    <sheetView workbookViewId="0">
      <selection activeCell="F17" sqref="F17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3" t="s">
        <v>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2:17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2:17" x14ac:dyDescent="0.2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2:17" x14ac:dyDescent="0.25">
      <c r="B10" s="24" t="s">
        <v>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7" ht="15" customHeight="1" x14ac:dyDescent="0.25">
      <c r="B12" s="24" t="s">
        <v>30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2:17" ht="15" customHeight="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5" spans="2:17" ht="15.75" thickBot="1" x14ac:dyDescent="0.3"/>
    <row r="16" spans="2:17" x14ac:dyDescent="0.25">
      <c r="B16" s="15" t="s">
        <v>3</v>
      </c>
      <c r="C16" s="16"/>
      <c r="D16" s="16"/>
      <c r="E16" s="17"/>
    </row>
    <row r="17" spans="2:5" ht="15.75" thickBot="1" x14ac:dyDescent="0.3">
      <c r="B17" s="18"/>
      <c r="C17" s="19"/>
      <c r="D17" s="19"/>
      <c r="E17" s="20"/>
    </row>
    <row r="18" spans="2:5" ht="22.5" customHeight="1" thickBot="1" x14ac:dyDescent="0.3">
      <c r="B18" s="3">
        <v>1</v>
      </c>
      <c r="C18" s="21" t="s">
        <v>5</v>
      </c>
      <c r="D18" s="22"/>
      <c r="E18" s="4">
        <v>3</v>
      </c>
    </row>
    <row r="19" spans="2:5" ht="26.25" customHeight="1" thickBot="1" x14ac:dyDescent="0.3">
      <c r="B19" s="3">
        <v>2</v>
      </c>
      <c r="C19" s="21" t="s">
        <v>6</v>
      </c>
      <c r="D19" s="22"/>
      <c r="E19" s="4">
        <v>3</v>
      </c>
    </row>
    <row r="20" spans="2:5" ht="29.25" customHeight="1" thickBot="1" x14ac:dyDescent="0.3">
      <c r="B20" s="5">
        <v>3</v>
      </c>
      <c r="C20" s="21" t="s">
        <v>10</v>
      </c>
      <c r="D20" s="22"/>
      <c r="E20" s="4">
        <v>35</v>
      </c>
    </row>
    <row r="21" spans="2:5" ht="28.5" customHeight="1" thickBot="1" x14ac:dyDescent="0.3">
      <c r="B21" s="3">
        <v>4</v>
      </c>
      <c r="C21" s="21" t="s">
        <v>24</v>
      </c>
      <c r="D21" s="22"/>
      <c r="E21" s="4">
        <v>0</v>
      </c>
    </row>
    <row r="22" spans="2:5" ht="25.5" customHeight="1" thickBot="1" x14ac:dyDescent="0.3">
      <c r="B22" s="10" t="s">
        <v>8</v>
      </c>
      <c r="C22" s="11"/>
      <c r="D22" s="12"/>
      <c r="E22" s="2">
        <f>SUM(E18:E21)</f>
        <v>41</v>
      </c>
    </row>
    <row r="23" spans="2:5" x14ac:dyDescent="0.25">
      <c r="B23" s="1"/>
      <c r="C23" s="1"/>
      <c r="D23" s="1"/>
      <c r="E23" s="1"/>
    </row>
    <row r="26" spans="2:5" ht="15.75" thickBot="1" x14ac:dyDescent="0.3"/>
    <row r="27" spans="2:5" x14ac:dyDescent="0.25">
      <c r="B27" s="15" t="s">
        <v>7</v>
      </c>
      <c r="C27" s="16"/>
      <c r="D27" s="16"/>
      <c r="E27" s="17"/>
    </row>
    <row r="28" spans="2:5" ht="15.75" thickBot="1" x14ac:dyDescent="0.3">
      <c r="B28" s="18"/>
      <c r="C28" s="19"/>
      <c r="D28" s="19"/>
      <c r="E28" s="20"/>
    </row>
    <row r="29" spans="2:5" ht="27" customHeight="1" thickBot="1" x14ac:dyDescent="0.3">
      <c r="B29" s="3">
        <v>1</v>
      </c>
      <c r="C29" s="21" t="s">
        <v>4</v>
      </c>
      <c r="D29" s="22"/>
      <c r="E29" s="4">
        <v>19</v>
      </c>
    </row>
    <row r="30" spans="2:5" ht="26.25" customHeight="1" thickBot="1" x14ac:dyDescent="0.3">
      <c r="B30" s="3">
        <v>2</v>
      </c>
      <c r="C30" s="21" t="s">
        <v>9</v>
      </c>
      <c r="D30" s="22"/>
      <c r="E30" s="4">
        <v>4</v>
      </c>
    </row>
    <row r="31" spans="2:5" ht="27.75" customHeight="1" thickBot="1" x14ac:dyDescent="0.3">
      <c r="B31" s="5">
        <v>3</v>
      </c>
      <c r="C31" s="21" t="s">
        <v>12</v>
      </c>
      <c r="D31" s="22"/>
      <c r="E31" s="4">
        <v>18</v>
      </c>
    </row>
    <row r="32" spans="2:5" ht="29.25" customHeight="1" thickBot="1" x14ac:dyDescent="0.3">
      <c r="B32" s="3">
        <v>4</v>
      </c>
      <c r="C32" s="21" t="s">
        <v>11</v>
      </c>
      <c r="D32" s="22"/>
      <c r="E32" s="4">
        <v>0</v>
      </c>
    </row>
    <row r="33" spans="2:5" ht="28.5" customHeight="1" thickBot="1" x14ac:dyDescent="0.3">
      <c r="B33" s="10" t="s">
        <v>8</v>
      </c>
      <c r="C33" s="11"/>
      <c r="D33" s="12"/>
      <c r="E33" s="2">
        <f>SUM(E29:E32)</f>
        <v>41</v>
      </c>
    </row>
    <row r="40" spans="2:5" ht="15.75" thickBot="1" x14ac:dyDescent="0.3"/>
    <row r="41" spans="2:5" x14ac:dyDescent="0.25">
      <c r="B41" s="15" t="s">
        <v>13</v>
      </c>
      <c r="C41" s="16"/>
      <c r="D41" s="16"/>
      <c r="E41" s="17"/>
    </row>
    <row r="42" spans="2:5" ht="15.75" thickBot="1" x14ac:dyDescent="0.3">
      <c r="B42" s="18"/>
      <c r="C42" s="19"/>
      <c r="D42" s="19"/>
      <c r="E42" s="20"/>
    </row>
    <row r="43" spans="2:5" ht="38.25" customHeight="1" thickBot="1" x14ac:dyDescent="0.3">
      <c r="B43" s="3">
        <v>1</v>
      </c>
      <c r="C43" s="13" t="s">
        <v>14</v>
      </c>
      <c r="D43" s="14"/>
      <c r="E43" s="4">
        <v>15</v>
      </c>
    </row>
    <row r="44" spans="2:5" ht="32.25" customHeight="1" thickBot="1" x14ac:dyDescent="0.3">
      <c r="B44" s="3">
        <v>2</v>
      </c>
      <c r="C44" s="13" t="s">
        <v>15</v>
      </c>
      <c r="D44" s="14"/>
      <c r="E44" s="4">
        <v>26</v>
      </c>
    </row>
    <row r="45" spans="2:5" ht="37.5" customHeight="1" thickBot="1" x14ac:dyDescent="0.3">
      <c r="B45" s="5">
        <v>3</v>
      </c>
      <c r="C45" s="13" t="s">
        <v>16</v>
      </c>
      <c r="D45" s="14"/>
      <c r="E45" s="4">
        <v>0</v>
      </c>
    </row>
    <row r="46" spans="2:5" ht="43.5" customHeight="1" thickBot="1" x14ac:dyDescent="0.3">
      <c r="B46" s="3">
        <v>4</v>
      </c>
      <c r="C46" s="13" t="s">
        <v>17</v>
      </c>
      <c r="D46" s="14"/>
      <c r="E46" s="6">
        <v>0</v>
      </c>
    </row>
    <row r="47" spans="2:5" ht="23.25" customHeight="1" thickBot="1" x14ac:dyDescent="0.3">
      <c r="B47" s="10" t="s">
        <v>8</v>
      </c>
      <c r="C47" s="11"/>
      <c r="D47" s="12"/>
      <c r="E47" s="2">
        <f>SUM(E43:E46)</f>
        <v>41</v>
      </c>
    </row>
    <row r="53" spans="2:5" ht="15.75" thickBot="1" x14ac:dyDescent="0.3"/>
    <row r="54" spans="2:5" x14ac:dyDescent="0.25">
      <c r="B54" s="15" t="s">
        <v>18</v>
      </c>
      <c r="C54" s="16"/>
      <c r="D54" s="16"/>
      <c r="E54" s="17"/>
    </row>
    <row r="55" spans="2:5" ht="15.75" thickBot="1" x14ac:dyDescent="0.3">
      <c r="B55" s="18"/>
      <c r="C55" s="19"/>
      <c r="D55" s="19"/>
      <c r="E55" s="20"/>
    </row>
    <row r="56" spans="2:5" ht="31.5" customHeight="1" thickBot="1" x14ac:dyDescent="0.3">
      <c r="B56" s="3">
        <v>1</v>
      </c>
      <c r="C56" s="13" t="s">
        <v>19</v>
      </c>
      <c r="D56" s="14"/>
      <c r="E56" s="4">
        <v>3</v>
      </c>
    </row>
    <row r="57" spans="2:5" ht="31.5" customHeight="1" thickBot="1" x14ac:dyDescent="0.3">
      <c r="B57" s="3">
        <v>2</v>
      </c>
      <c r="C57" s="13" t="s">
        <v>20</v>
      </c>
      <c r="D57" s="14"/>
      <c r="E57" s="4">
        <v>38</v>
      </c>
    </row>
    <row r="58" spans="2:5" ht="35.25" customHeight="1" thickBot="1" x14ac:dyDescent="0.3">
      <c r="B58" s="5">
        <v>3</v>
      </c>
      <c r="C58" s="13" t="s">
        <v>22</v>
      </c>
      <c r="D58" s="14"/>
      <c r="E58" s="4">
        <v>0</v>
      </c>
    </row>
    <row r="59" spans="2:5" ht="50.25" customHeight="1" thickBot="1" x14ac:dyDescent="0.3">
      <c r="B59" s="3">
        <v>4</v>
      </c>
      <c r="C59" s="13" t="s">
        <v>21</v>
      </c>
      <c r="D59" s="14"/>
      <c r="E59" s="6">
        <v>0</v>
      </c>
    </row>
    <row r="60" spans="2:5" ht="33.75" customHeight="1" thickBot="1" x14ac:dyDescent="0.3">
      <c r="B60" s="4">
        <v>5</v>
      </c>
      <c r="C60" s="13" t="s">
        <v>23</v>
      </c>
      <c r="D60" s="14"/>
      <c r="E60" s="6">
        <v>0</v>
      </c>
    </row>
    <row r="61" spans="2:5" ht="15.75" thickBot="1" x14ac:dyDescent="0.3">
      <c r="B61" s="10" t="s">
        <v>8</v>
      </c>
      <c r="C61" s="11"/>
      <c r="D61" s="12"/>
      <c r="E61" s="2">
        <f>SUM(E56:E60)</f>
        <v>41</v>
      </c>
    </row>
  </sheetData>
  <mergeCells count="28">
    <mergeCell ref="C58:D58"/>
    <mergeCell ref="C59:D59"/>
    <mergeCell ref="C60:D60"/>
    <mergeCell ref="B61:D61"/>
    <mergeCell ref="C45:D45"/>
    <mergeCell ref="C46:D46"/>
    <mergeCell ref="B47:D47"/>
    <mergeCell ref="B54:E55"/>
    <mergeCell ref="C56:D56"/>
    <mergeCell ref="C57:D57"/>
    <mergeCell ref="C44:D44"/>
    <mergeCell ref="C20:D20"/>
    <mergeCell ref="C21:D21"/>
    <mergeCell ref="B22:D22"/>
    <mergeCell ref="B27:E28"/>
    <mergeCell ref="C29:D29"/>
    <mergeCell ref="C30:D30"/>
    <mergeCell ref="C31:D31"/>
    <mergeCell ref="C32:D32"/>
    <mergeCell ref="B33:D33"/>
    <mergeCell ref="B41:E42"/>
    <mergeCell ref="C43:D43"/>
    <mergeCell ref="C19:D19"/>
    <mergeCell ref="B7:Q9"/>
    <mergeCell ref="B10:Q11"/>
    <mergeCell ref="B12:Q13"/>
    <mergeCell ref="B16:E17"/>
    <mergeCell ref="C18:D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2"/>
  <sheetViews>
    <sheetView topLeftCell="A37" workbookViewId="0">
      <selection activeCell="Q19" sqref="Q19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3" t="s">
        <v>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2:17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2:17" x14ac:dyDescent="0.2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2:17" x14ac:dyDescent="0.25">
      <c r="B10" s="24" t="s">
        <v>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7" ht="15" customHeight="1" x14ac:dyDescent="0.25">
      <c r="B12" s="24" t="s">
        <v>31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2:17" ht="15" customHeight="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5" spans="2:17" ht="15.75" thickBot="1" x14ac:dyDescent="0.3"/>
    <row r="16" spans="2:17" x14ac:dyDescent="0.25">
      <c r="B16" s="15" t="s">
        <v>3</v>
      </c>
      <c r="C16" s="16"/>
      <c r="D16" s="16"/>
      <c r="E16" s="17"/>
    </row>
    <row r="17" spans="2:5" ht="15.75" thickBot="1" x14ac:dyDescent="0.3">
      <c r="B17" s="18"/>
      <c r="C17" s="19"/>
      <c r="D17" s="19"/>
      <c r="E17" s="20"/>
    </row>
    <row r="18" spans="2:5" ht="21.75" customHeight="1" thickBot="1" x14ac:dyDescent="0.3">
      <c r="B18" s="3">
        <v>1</v>
      </c>
      <c r="C18" s="21" t="s">
        <v>5</v>
      </c>
      <c r="D18" s="22"/>
      <c r="E18" s="4">
        <v>2</v>
      </c>
    </row>
    <row r="19" spans="2:5" ht="27.75" customHeight="1" thickBot="1" x14ac:dyDescent="0.3">
      <c r="B19" s="3">
        <v>2</v>
      </c>
      <c r="C19" s="21" t="s">
        <v>6</v>
      </c>
      <c r="D19" s="22"/>
      <c r="E19" s="4">
        <v>7</v>
      </c>
    </row>
    <row r="20" spans="2:5" ht="27" customHeight="1" thickBot="1" x14ac:dyDescent="0.3">
      <c r="B20" s="5">
        <v>3</v>
      </c>
      <c r="C20" s="21" t="s">
        <v>10</v>
      </c>
      <c r="D20" s="22"/>
      <c r="E20" s="4">
        <v>42</v>
      </c>
    </row>
    <row r="21" spans="2:5" ht="26.25" customHeight="1" thickBot="1" x14ac:dyDescent="0.3">
      <c r="B21" s="3">
        <v>4</v>
      </c>
      <c r="C21" s="21" t="s">
        <v>24</v>
      </c>
      <c r="D21" s="22"/>
      <c r="E21" s="4">
        <v>0</v>
      </c>
    </row>
    <row r="22" spans="2:5" ht="30" customHeight="1" thickBot="1" x14ac:dyDescent="0.3">
      <c r="B22" s="10" t="s">
        <v>8</v>
      </c>
      <c r="C22" s="11"/>
      <c r="D22" s="12"/>
      <c r="E22" s="2">
        <f>SUM(E18:E21)</f>
        <v>51</v>
      </c>
    </row>
    <row r="23" spans="2:5" x14ac:dyDescent="0.25">
      <c r="B23" s="1"/>
      <c r="C23" s="1"/>
      <c r="D23" s="1"/>
      <c r="E23" s="1"/>
    </row>
    <row r="26" spans="2:5" ht="15.75" thickBot="1" x14ac:dyDescent="0.3"/>
    <row r="27" spans="2:5" x14ac:dyDescent="0.25">
      <c r="B27" s="15" t="s">
        <v>7</v>
      </c>
      <c r="C27" s="16"/>
      <c r="D27" s="16"/>
      <c r="E27" s="17"/>
    </row>
    <row r="28" spans="2:5" ht="15.75" thickBot="1" x14ac:dyDescent="0.3">
      <c r="B28" s="18"/>
      <c r="C28" s="19"/>
      <c r="D28" s="19"/>
      <c r="E28" s="20"/>
    </row>
    <row r="29" spans="2:5" ht="27" customHeight="1" thickBot="1" x14ac:dyDescent="0.3">
      <c r="B29" s="3">
        <v>1</v>
      </c>
      <c r="C29" s="21" t="s">
        <v>4</v>
      </c>
      <c r="D29" s="22"/>
      <c r="E29" s="4">
        <v>24</v>
      </c>
    </row>
    <row r="30" spans="2:5" ht="25.5" customHeight="1" thickBot="1" x14ac:dyDescent="0.3">
      <c r="B30" s="3">
        <v>2</v>
      </c>
      <c r="C30" s="21" t="s">
        <v>9</v>
      </c>
      <c r="D30" s="22"/>
      <c r="E30" s="4">
        <v>5</v>
      </c>
    </row>
    <row r="31" spans="2:5" ht="27" customHeight="1" thickBot="1" x14ac:dyDescent="0.3">
      <c r="B31" s="5">
        <v>3</v>
      </c>
      <c r="C31" s="21" t="s">
        <v>12</v>
      </c>
      <c r="D31" s="22"/>
      <c r="E31" s="4">
        <v>21</v>
      </c>
    </row>
    <row r="32" spans="2:5" ht="26.25" customHeight="1" thickBot="1" x14ac:dyDescent="0.3">
      <c r="B32" s="3">
        <v>4</v>
      </c>
      <c r="C32" s="21" t="s">
        <v>11</v>
      </c>
      <c r="D32" s="22"/>
      <c r="E32" s="4">
        <v>0</v>
      </c>
    </row>
    <row r="33" spans="2:5" ht="39.75" customHeight="1" thickBot="1" x14ac:dyDescent="0.3">
      <c r="B33" s="4">
        <v>5</v>
      </c>
      <c r="C33" s="28" t="s">
        <v>25</v>
      </c>
      <c r="D33" s="14"/>
      <c r="E33" s="4">
        <v>1</v>
      </c>
    </row>
    <row r="34" spans="2:5" ht="39.75" customHeight="1" thickBot="1" x14ac:dyDescent="0.3">
      <c r="B34" s="25" t="s">
        <v>8</v>
      </c>
      <c r="C34" s="26"/>
      <c r="D34" s="27"/>
      <c r="E34" s="2">
        <f>SUM(E29:E33)</f>
        <v>51</v>
      </c>
    </row>
    <row r="41" spans="2:5" ht="15.75" thickBot="1" x14ac:dyDescent="0.3"/>
    <row r="42" spans="2:5" x14ac:dyDescent="0.25">
      <c r="B42" s="15" t="s">
        <v>13</v>
      </c>
      <c r="C42" s="16"/>
      <c r="D42" s="16"/>
      <c r="E42" s="17"/>
    </row>
    <row r="43" spans="2:5" ht="15.75" thickBot="1" x14ac:dyDescent="0.3">
      <c r="B43" s="18"/>
      <c r="C43" s="19"/>
      <c r="D43" s="19"/>
      <c r="E43" s="20"/>
    </row>
    <row r="44" spans="2:5" ht="39" customHeight="1" thickBot="1" x14ac:dyDescent="0.3">
      <c r="B44" s="3">
        <v>1</v>
      </c>
      <c r="C44" s="13" t="s">
        <v>14</v>
      </c>
      <c r="D44" s="14"/>
      <c r="E44" s="7">
        <v>6</v>
      </c>
    </row>
    <row r="45" spans="2:5" ht="55.5" customHeight="1" thickBot="1" x14ac:dyDescent="0.3">
      <c r="B45" s="3">
        <v>2</v>
      </c>
      <c r="C45" s="13" t="s">
        <v>15</v>
      </c>
      <c r="D45" s="14"/>
      <c r="E45" s="4">
        <v>45</v>
      </c>
    </row>
    <row r="46" spans="2:5" ht="37.5" customHeight="1" thickBot="1" x14ac:dyDescent="0.3">
      <c r="B46" s="5">
        <v>3</v>
      </c>
      <c r="C46" s="13" t="s">
        <v>16</v>
      </c>
      <c r="D46" s="14"/>
      <c r="E46" s="4">
        <v>0</v>
      </c>
    </row>
    <row r="47" spans="2:5" ht="42" customHeight="1" thickBot="1" x14ac:dyDescent="0.3">
      <c r="B47" s="3">
        <v>4</v>
      </c>
      <c r="C47" s="13" t="s">
        <v>17</v>
      </c>
      <c r="D47" s="14"/>
      <c r="E47" s="6">
        <v>0</v>
      </c>
    </row>
    <row r="48" spans="2:5" ht="15.75" thickBot="1" x14ac:dyDescent="0.3">
      <c r="B48" s="10" t="s">
        <v>8</v>
      </c>
      <c r="C48" s="11"/>
      <c r="D48" s="12"/>
      <c r="E48" s="2">
        <f>SUM(E44:E47)</f>
        <v>51</v>
      </c>
    </row>
    <row r="54" spans="2:5" ht="15.75" thickBot="1" x14ac:dyDescent="0.3"/>
    <row r="55" spans="2:5" x14ac:dyDescent="0.25">
      <c r="B55" s="15" t="s">
        <v>18</v>
      </c>
      <c r="C55" s="16"/>
      <c r="D55" s="16"/>
      <c r="E55" s="17"/>
    </row>
    <row r="56" spans="2:5" ht="15.75" thickBot="1" x14ac:dyDescent="0.3">
      <c r="B56" s="18"/>
      <c r="C56" s="19"/>
      <c r="D56" s="19"/>
      <c r="E56" s="20"/>
    </row>
    <row r="57" spans="2:5" ht="42" customHeight="1" thickBot="1" x14ac:dyDescent="0.3">
      <c r="B57" s="3">
        <v>1</v>
      </c>
      <c r="C57" s="13" t="s">
        <v>19</v>
      </c>
      <c r="D57" s="14"/>
      <c r="E57" s="4">
        <v>2</v>
      </c>
    </row>
    <row r="58" spans="2:5" ht="39" customHeight="1" thickBot="1" x14ac:dyDescent="0.3">
      <c r="B58" s="3">
        <v>2</v>
      </c>
      <c r="C58" s="13" t="s">
        <v>20</v>
      </c>
      <c r="D58" s="14"/>
      <c r="E58" s="4">
        <v>49</v>
      </c>
    </row>
    <row r="59" spans="2:5" ht="41.25" customHeight="1" thickBot="1" x14ac:dyDescent="0.3">
      <c r="B59" s="5">
        <v>3</v>
      </c>
      <c r="C59" s="13" t="s">
        <v>22</v>
      </c>
      <c r="D59" s="14"/>
      <c r="E59" s="4">
        <v>0</v>
      </c>
    </row>
    <row r="60" spans="2:5" ht="51.75" customHeight="1" thickBot="1" x14ac:dyDescent="0.3">
      <c r="B60" s="3">
        <v>4</v>
      </c>
      <c r="C60" s="13" t="s">
        <v>21</v>
      </c>
      <c r="D60" s="14"/>
      <c r="E60" s="6">
        <v>0</v>
      </c>
    </row>
    <row r="61" spans="2:5" ht="42" customHeight="1" thickBot="1" x14ac:dyDescent="0.3">
      <c r="B61" s="4">
        <v>5</v>
      </c>
      <c r="C61" s="13" t="s">
        <v>23</v>
      </c>
      <c r="D61" s="14"/>
      <c r="E61" s="6">
        <v>0</v>
      </c>
    </row>
    <row r="62" spans="2:5" ht="15.75" thickBot="1" x14ac:dyDescent="0.3">
      <c r="B62" s="10" t="s">
        <v>8</v>
      </c>
      <c r="C62" s="11"/>
      <c r="D62" s="12"/>
      <c r="E62" s="2">
        <f>SUM(E57:E61)</f>
        <v>51</v>
      </c>
    </row>
  </sheetData>
  <mergeCells count="29">
    <mergeCell ref="C59:D59"/>
    <mergeCell ref="C60:D60"/>
    <mergeCell ref="C61:D61"/>
    <mergeCell ref="B62:D62"/>
    <mergeCell ref="C33:D33"/>
    <mergeCell ref="C46:D46"/>
    <mergeCell ref="C47:D47"/>
    <mergeCell ref="B48:D48"/>
    <mergeCell ref="B55:E56"/>
    <mergeCell ref="C57:D57"/>
    <mergeCell ref="C58:D58"/>
    <mergeCell ref="C45:D45"/>
    <mergeCell ref="C31:D31"/>
    <mergeCell ref="C32:D32"/>
    <mergeCell ref="B34:D34"/>
    <mergeCell ref="B42:E43"/>
    <mergeCell ref="C44:D44"/>
    <mergeCell ref="C30:D30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27:E28"/>
    <mergeCell ref="C29:D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2"/>
  <sheetViews>
    <sheetView workbookViewId="0">
      <selection activeCell="B12" sqref="B12:Q13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3" t="s">
        <v>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2:17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2:17" x14ac:dyDescent="0.2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2:17" x14ac:dyDescent="0.25">
      <c r="B10" s="24" t="s">
        <v>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7" ht="15" customHeight="1" x14ac:dyDescent="0.25">
      <c r="B12" s="24" t="s">
        <v>32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2:17" ht="15" customHeight="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5" spans="2:17" ht="15.75" thickBot="1" x14ac:dyDescent="0.3"/>
    <row r="16" spans="2:17" x14ac:dyDescent="0.25">
      <c r="B16" s="15" t="s">
        <v>3</v>
      </c>
      <c r="C16" s="16"/>
      <c r="D16" s="16"/>
      <c r="E16" s="17"/>
    </row>
    <row r="17" spans="2:5" ht="15.75" thickBot="1" x14ac:dyDescent="0.3">
      <c r="B17" s="18"/>
      <c r="C17" s="19"/>
      <c r="D17" s="19"/>
      <c r="E17" s="20"/>
    </row>
    <row r="18" spans="2:5" ht="27" customHeight="1" thickBot="1" x14ac:dyDescent="0.3">
      <c r="B18" s="3">
        <v>1</v>
      </c>
      <c r="C18" s="21" t="s">
        <v>5</v>
      </c>
      <c r="D18" s="22"/>
      <c r="E18" s="4">
        <v>2</v>
      </c>
    </row>
    <row r="19" spans="2:5" ht="30" customHeight="1" thickBot="1" x14ac:dyDescent="0.3">
      <c r="B19" s="3">
        <v>2</v>
      </c>
      <c r="C19" s="21" t="s">
        <v>6</v>
      </c>
      <c r="D19" s="22"/>
      <c r="E19" s="4">
        <v>4</v>
      </c>
    </row>
    <row r="20" spans="2:5" ht="26.25" customHeight="1" thickBot="1" x14ac:dyDescent="0.3">
      <c r="B20" s="5">
        <v>3</v>
      </c>
      <c r="C20" s="21" t="s">
        <v>10</v>
      </c>
      <c r="D20" s="22"/>
      <c r="E20" s="4">
        <v>10</v>
      </c>
    </row>
    <row r="21" spans="2:5" ht="32.25" customHeight="1" thickBot="1" x14ac:dyDescent="0.3">
      <c r="B21" s="3">
        <v>4</v>
      </c>
      <c r="C21" s="21" t="s">
        <v>24</v>
      </c>
      <c r="D21" s="22"/>
      <c r="E21" s="4">
        <v>0</v>
      </c>
    </row>
    <row r="22" spans="2:5" ht="27" customHeight="1" thickBot="1" x14ac:dyDescent="0.3">
      <c r="B22" s="10" t="s">
        <v>8</v>
      </c>
      <c r="C22" s="11"/>
      <c r="D22" s="12"/>
      <c r="E22" s="2">
        <f>SUM(E18:E21)</f>
        <v>16</v>
      </c>
    </row>
    <row r="23" spans="2:5" x14ac:dyDescent="0.25">
      <c r="B23" s="1"/>
      <c r="C23" s="1"/>
      <c r="D23" s="1"/>
      <c r="E23" s="1"/>
    </row>
    <row r="26" spans="2:5" ht="15.75" thickBot="1" x14ac:dyDescent="0.3"/>
    <row r="27" spans="2:5" x14ac:dyDescent="0.25">
      <c r="B27" s="15" t="s">
        <v>7</v>
      </c>
      <c r="C27" s="16"/>
      <c r="D27" s="16"/>
      <c r="E27" s="17"/>
    </row>
    <row r="28" spans="2:5" ht="15.75" thickBot="1" x14ac:dyDescent="0.3">
      <c r="B28" s="18"/>
      <c r="C28" s="19"/>
      <c r="D28" s="19"/>
      <c r="E28" s="20"/>
    </row>
    <row r="29" spans="2:5" ht="26.25" customHeight="1" thickBot="1" x14ac:dyDescent="0.3">
      <c r="B29" s="3">
        <v>1</v>
      </c>
      <c r="C29" s="21" t="s">
        <v>4</v>
      </c>
      <c r="D29" s="22"/>
      <c r="E29" s="4">
        <v>9</v>
      </c>
    </row>
    <row r="30" spans="2:5" ht="28.5" customHeight="1" thickBot="1" x14ac:dyDescent="0.3">
      <c r="B30" s="3">
        <v>2</v>
      </c>
      <c r="C30" s="21" t="s">
        <v>9</v>
      </c>
      <c r="D30" s="22"/>
      <c r="E30" s="4">
        <v>4</v>
      </c>
    </row>
    <row r="31" spans="2:5" ht="26.25" customHeight="1" thickBot="1" x14ac:dyDescent="0.3">
      <c r="B31" s="5">
        <v>3</v>
      </c>
      <c r="C31" s="21" t="s">
        <v>12</v>
      </c>
      <c r="D31" s="22"/>
      <c r="E31" s="4">
        <v>3</v>
      </c>
    </row>
    <row r="32" spans="2:5" ht="30" customHeight="1" thickBot="1" x14ac:dyDescent="0.3">
      <c r="B32" s="3">
        <v>4</v>
      </c>
      <c r="C32" s="21" t="s">
        <v>11</v>
      </c>
      <c r="D32" s="22"/>
      <c r="E32" s="4">
        <v>0</v>
      </c>
    </row>
    <row r="33" spans="2:5" ht="36.75" customHeight="1" thickBot="1" x14ac:dyDescent="0.3">
      <c r="B33" s="4">
        <v>5</v>
      </c>
      <c r="C33" s="28" t="s">
        <v>25</v>
      </c>
      <c r="D33" s="14"/>
      <c r="E33" s="4">
        <v>0</v>
      </c>
    </row>
    <row r="34" spans="2:5" ht="24" customHeight="1" thickBot="1" x14ac:dyDescent="0.3">
      <c r="B34" s="25" t="s">
        <v>8</v>
      </c>
      <c r="C34" s="26"/>
      <c r="D34" s="27"/>
      <c r="E34" s="2">
        <f>SUM(E29:E33)</f>
        <v>16</v>
      </c>
    </row>
    <row r="41" spans="2:5" ht="15.75" thickBot="1" x14ac:dyDescent="0.3"/>
    <row r="42" spans="2:5" x14ac:dyDescent="0.25">
      <c r="B42" s="15" t="s">
        <v>13</v>
      </c>
      <c r="C42" s="16"/>
      <c r="D42" s="16"/>
      <c r="E42" s="17"/>
    </row>
    <row r="43" spans="2:5" ht="15.75" thickBot="1" x14ac:dyDescent="0.3">
      <c r="B43" s="18"/>
      <c r="C43" s="19"/>
      <c r="D43" s="19"/>
      <c r="E43" s="20"/>
    </row>
    <row r="44" spans="2:5" ht="33" customHeight="1" thickBot="1" x14ac:dyDescent="0.3">
      <c r="B44" s="3">
        <v>1</v>
      </c>
      <c r="C44" s="13" t="s">
        <v>14</v>
      </c>
      <c r="D44" s="14"/>
      <c r="E44" s="7">
        <v>3</v>
      </c>
    </row>
    <row r="45" spans="2:5" ht="34.5" customHeight="1" thickBot="1" x14ac:dyDescent="0.3">
      <c r="B45" s="3">
        <v>2</v>
      </c>
      <c r="C45" s="13" t="s">
        <v>15</v>
      </c>
      <c r="D45" s="14"/>
      <c r="E45" s="4">
        <v>13</v>
      </c>
    </row>
    <row r="46" spans="2:5" ht="30.75" customHeight="1" thickBot="1" x14ac:dyDescent="0.3">
      <c r="B46" s="5">
        <v>3</v>
      </c>
      <c r="C46" s="13" t="s">
        <v>16</v>
      </c>
      <c r="D46" s="14"/>
      <c r="E46" s="4">
        <v>0</v>
      </c>
    </row>
    <row r="47" spans="2:5" ht="37.5" customHeight="1" thickBot="1" x14ac:dyDescent="0.3">
      <c r="B47" s="3">
        <v>4</v>
      </c>
      <c r="C47" s="13" t="s">
        <v>17</v>
      </c>
      <c r="D47" s="14"/>
      <c r="E47" s="6">
        <v>0</v>
      </c>
    </row>
    <row r="48" spans="2:5" ht="15.75" thickBot="1" x14ac:dyDescent="0.3">
      <c r="B48" s="10" t="s">
        <v>8</v>
      </c>
      <c r="C48" s="11"/>
      <c r="D48" s="12"/>
      <c r="E48" s="2">
        <f>SUM(E44:E47)</f>
        <v>16</v>
      </c>
    </row>
    <row r="54" spans="2:5" ht="15.75" thickBot="1" x14ac:dyDescent="0.3"/>
    <row r="55" spans="2:5" x14ac:dyDescent="0.25">
      <c r="B55" s="15" t="s">
        <v>18</v>
      </c>
      <c r="C55" s="16"/>
      <c r="D55" s="16"/>
      <c r="E55" s="17"/>
    </row>
    <row r="56" spans="2:5" ht="15.75" thickBot="1" x14ac:dyDescent="0.3">
      <c r="B56" s="18"/>
      <c r="C56" s="19"/>
      <c r="D56" s="19"/>
      <c r="E56" s="20"/>
    </row>
    <row r="57" spans="2:5" ht="33" customHeight="1" thickBot="1" x14ac:dyDescent="0.3">
      <c r="B57" s="3">
        <v>1</v>
      </c>
      <c r="C57" s="13" t="s">
        <v>19</v>
      </c>
      <c r="D57" s="14"/>
      <c r="E57" s="4">
        <v>2</v>
      </c>
    </row>
    <row r="58" spans="2:5" ht="36" customHeight="1" thickBot="1" x14ac:dyDescent="0.3">
      <c r="B58" s="3">
        <v>2</v>
      </c>
      <c r="C58" s="13" t="s">
        <v>20</v>
      </c>
      <c r="D58" s="14"/>
      <c r="E58" s="4">
        <v>14</v>
      </c>
    </row>
    <row r="59" spans="2:5" ht="30.75" customHeight="1" thickBot="1" x14ac:dyDescent="0.3">
      <c r="B59" s="5">
        <v>3</v>
      </c>
      <c r="C59" s="13" t="s">
        <v>22</v>
      </c>
      <c r="D59" s="14"/>
      <c r="E59" s="4">
        <v>0</v>
      </c>
    </row>
    <row r="60" spans="2:5" ht="46.5" customHeight="1" thickBot="1" x14ac:dyDescent="0.3">
      <c r="B60" s="3">
        <v>4</v>
      </c>
      <c r="C60" s="13" t="s">
        <v>21</v>
      </c>
      <c r="D60" s="14"/>
      <c r="E60" s="6">
        <v>0</v>
      </c>
    </row>
    <row r="61" spans="2:5" ht="39" customHeight="1" thickBot="1" x14ac:dyDescent="0.3">
      <c r="B61" s="4">
        <v>5</v>
      </c>
      <c r="C61" s="13" t="s">
        <v>23</v>
      </c>
      <c r="D61" s="14"/>
      <c r="E61" s="6">
        <v>0</v>
      </c>
    </row>
    <row r="62" spans="2:5" ht="15.75" thickBot="1" x14ac:dyDescent="0.3">
      <c r="B62" s="10" t="s">
        <v>8</v>
      </c>
      <c r="C62" s="11"/>
      <c r="D62" s="12"/>
      <c r="E62" s="2">
        <f>SUM(E57:E61)</f>
        <v>16</v>
      </c>
    </row>
  </sheetData>
  <mergeCells count="29">
    <mergeCell ref="C30:D30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27:E28"/>
    <mergeCell ref="C29:D29"/>
    <mergeCell ref="C57:D57"/>
    <mergeCell ref="C31:D31"/>
    <mergeCell ref="C32:D32"/>
    <mergeCell ref="C33:D33"/>
    <mergeCell ref="B34:D34"/>
    <mergeCell ref="B42:E43"/>
    <mergeCell ref="C44:D44"/>
    <mergeCell ref="C45:D45"/>
    <mergeCell ref="C46:D46"/>
    <mergeCell ref="C47:D47"/>
    <mergeCell ref="B48:D48"/>
    <mergeCell ref="B55:E56"/>
    <mergeCell ref="C58:D58"/>
    <mergeCell ref="C59:D59"/>
    <mergeCell ref="C60:D60"/>
    <mergeCell ref="C61:D61"/>
    <mergeCell ref="B62:D6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2"/>
  <sheetViews>
    <sheetView topLeftCell="A46" workbookViewId="0">
      <selection activeCell="Q57" sqref="Q57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3" t="s">
        <v>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2:17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2:17" x14ac:dyDescent="0.2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2:17" x14ac:dyDescent="0.25">
      <c r="B10" s="24" t="s">
        <v>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7" ht="15" customHeight="1" x14ac:dyDescent="0.25">
      <c r="B12" s="24" t="s">
        <v>33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2:17" ht="15" customHeight="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5" spans="2:17" ht="15.75" thickBot="1" x14ac:dyDescent="0.3"/>
    <row r="16" spans="2:17" x14ac:dyDescent="0.25">
      <c r="B16" s="15" t="s">
        <v>3</v>
      </c>
      <c r="C16" s="16"/>
      <c r="D16" s="16"/>
      <c r="E16" s="17"/>
    </row>
    <row r="17" spans="2:5" ht="15.75" thickBot="1" x14ac:dyDescent="0.3">
      <c r="B17" s="18"/>
      <c r="C17" s="19"/>
      <c r="D17" s="19"/>
      <c r="E17" s="20"/>
    </row>
    <row r="18" spans="2:5" ht="28.5" customHeight="1" thickBot="1" x14ac:dyDescent="0.3">
      <c r="B18" s="3">
        <v>1</v>
      </c>
      <c r="C18" s="21" t="s">
        <v>5</v>
      </c>
      <c r="D18" s="22"/>
      <c r="E18" s="4">
        <v>1</v>
      </c>
    </row>
    <row r="19" spans="2:5" ht="30" customHeight="1" thickBot="1" x14ac:dyDescent="0.3">
      <c r="B19" s="3">
        <v>2</v>
      </c>
      <c r="C19" s="21" t="s">
        <v>6</v>
      </c>
      <c r="D19" s="22"/>
      <c r="E19" s="4">
        <v>15</v>
      </c>
    </row>
    <row r="20" spans="2:5" ht="24.75" customHeight="1" thickBot="1" x14ac:dyDescent="0.3">
      <c r="B20" s="5">
        <v>3</v>
      </c>
      <c r="C20" s="21" t="s">
        <v>10</v>
      </c>
      <c r="D20" s="22"/>
      <c r="E20" s="4">
        <v>19</v>
      </c>
    </row>
    <row r="21" spans="2:5" ht="25.5" customHeight="1" thickBot="1" x14ac:dyDescent="0.3">
      <c r="B21" s="3">
        <v>4</v>
      </c>
      <c r="C21" s="21" t="s">
        <v>24</v>
      </c>
      <c r="D21" s="22"/>
      <c r="E21" s="4">
        <v>0</v>
      </c>
    </row>
    <row r="22" spans="2:5" ht="30.75" customHeight="1" thickBot="1" x14ac:dyDescent="0.3">
      <c r="B22" s="10" t="s">
        <v>8</v>
      </c>
      <c r="C22" s="11"/>
      <c r="D22" s="12"/>
      <c r="E22" s="2">
        <f>SUM(E18:E21)</f>
        <v>35</v>
      </c>
    </row>
    <row r="23" spans="2:5" x14ac:dyDescent="0.25">
      <c r="B23" s="1"/>
      <c r="C23" s="1"/>
      <c r="D23" s="1"/>
      <c r="E23" s="1"/>
    </row>
    <row r="26" spans="2:5" ht="15.75" thickBot="1" x14ac:dyDescent="0.3"/>
    <row r="27" spans="2:5" x14ac:dyDescent="0.25">
      <c r="B27" s="15" t="s">
        <v>7</v>
      </c>
      <c r="C27" s="16"/>
      <c r="D27" s="16"/>
      <c r="E27" s="17"/>
    </row>
    <row r="28" spans="2:5" ht="15.75" thickBot="1" x14ac:dyDescent="0.3">
      <c r="B28" s="18"/>
      <c r="C28" s="19"/>
      <c r="D28" s="19"/>
      <c r="E28" s="20"/>
    </row>
    <row r="29" spans="2:5" ht="28.5" customHeight="1" thickBot="1" x14ac:dyDescent="0.3">
      <c r="B29" s="3">
        <v>1</v>
      </c>
      <c r="C29" s="21" t="s">
        <v>4</v>
      </c>
      <c r="D29" s="22"/>
      <c r="E29" s="4">
        <v>9</v>
      </c>
    </row>
    <row r="30" spans="2:5" ht="33" customHeight="1" thickBot="1" x14ac:dyDescent="0.3">
      <c r="B30" s="3">
        <v>2</v>
      </c>
      <c r="C30" s="21" t="s">
        <v>9</v>
      </c>
      <c r="D30" s="22"/>
      <c r="E30" s="4">
        <v>12</v>
      </c>
    </row>
    <row r="31" spans="2:5" ht="25.5" customHeight="1" thickBot="1" x14ac:dyDescent="0.3">
      <c r="B31" s="5">
        <v>3</v>
      </c>
      <c r="C31" s="21" t="s">
        <v>12</v>
      </c>
      <c r="D31" s="22"/>
      <c r="E31" s="4">
        <v>14</v>
      </c>
    </row>
    <row r="32" spans="2:5" ht="27.75" customHeight="1" thickBot="1" x14ac:dyDescent="0.3">
      <c r="B32" s="3">
        <v>4</v>
      </c>
      <c r="C32" s="21" t="s">
        <v>11</v>
      </c>
      <c r="D32" s="22"/>
      <c r="E32" s="4">
        <v>0</v>
      </c>
    </row>
    <row r="33" spans="2:5" ht="35.25" customHeight="1" thickBot="1" x14ac:dyDescent="0.3">
      <c r="B33" s="4">
        <v>5</v>
      </c>
      <c r="C33" s="28" t="s">
        <v>25</v>
      </c>
      <c r="D33" s="14"/>
      <c r="E33" s="4">
        <v>0</v>
      </c>
    </row>
    <row r="34" spans="2:5" ht="15.75" thickBot="1" x14ac:dyDescent="0.3">
      <c r="B34" s="25" t="s">
        <v>8</v>
      </c>
      <c r="C34" s="26"/>
      <c r="D34" s="27"/>
      <c r="E34" s="2">
        <f>SUM(E29:E33)</f>
        <v>35</v>
      </c>
    </row>
    <row r="41" spans="2:5" ht="15.75" thickBot="1" x14ac:dyDescent="0.3"/>
    <row r="42" spans="2:5" x14ac:dyDescent="0.25">
      <c r="B42" s="15" t="s">
        <v>13</v>
      </c>
      <c r="C42" s="16"/>
      <c r="D42" s="16"/>
      <c r="E42" s="17"/>
    </row>
    <row r="43" spans="2:5" ht="15.75" thickBot="1" x14ac:dyDescent="0.3">
      <c r="B43" s="18"/>
      <c r="C43" s="19"/>
      <c r="D43" s="19"/>
      <c r="E43" s="20"/>
    </row>
    <row r="44" spans="2:5" ht="30.75" customHeight="1" thickBot="1" x14ac:dyDescent="0.3">
      <c r="B44" s="3">
        <v>1</v>
      </c>
      <c r="C44" s="13" t="s">
        <v>14</v>
      </c>
      <c r="D44" s="14"/>
      <c r="E44" s="7">
        <v>8</v>
      </c>
    </row>
    <row r="45" spans="2:5" ht="30.75" customHeight="1" thickBot="1" x14ac:dyDescent="0.3">
      <c r="B45" s="3">
        <v>2</v>
      </c>
      <c r="C45" s="13" t="s">
        <v>15</v>
      </c>
      <c r="D45" s="14"/>
      <c r="E45" s="4">
        <v>27</v>
      </c>
    </row>
    <row r="46" spans="2:5" ht="31.5" customHeight="1" thickBot="1" x14ac:dyDescent="0.3">
      <c r="B46" s="5">
        <v>3</v>
      </c>
      <c r="C46" s="13" t="s">
        <v>16</v>
      </c>
      <c r="D46" s="14"/>
      <c r="E46" s="4">
        <v>0</v>
      </c>
    </row>
    <row r="47" spans="2:5" ht="36" customHeight="1" thickBot="1" x14ac:dyDescent="0.3">
      <c r="B47" s="3">
        <v>4</v>
      </c>
      <c r="C47" s="13" t="s">
        <v>17</v>
      </c>
      <c r="D47" s="14"/>
      <c r="E47" s="6">
        <v>0</v>
      </c>
    </row>
    <row r="48" spans="2:5" ht="29.25" customHeight="1" thickBot="1" x14ac:dyDescent="0.3">
      <c r="B48" s="10" t="s">
        <v>8</v>
      </c>
      <c r="C48" s="11"/>
      <c r="D48" s="12"/>
      <c r="E48" s="2">
        <f>SUM(E44:E47)</f>
        <v>35</v>
      </c>
    </row>
    <row r="54" spans="2:5" ht="15.75" thickBot="1" x14ac:dyDescent="0.3"/>
    <row r="55" spans="2:5" x14ac:dyDescent="0.25">
      <c r="B55" s="15" t="s">
        <v>18</v>
      </c>
      <c r="C55" s="16"/>
      <c r="D55" s="16"/>
      <c r="E55" s="17"/>
    </row>
    <row r="56" spans="2:5" ht="15.75" thickBot="1" x14ac:dyDescent="0.3">
      <c r="B56" s="18"/>
      <c r="C56" s="19"/>
      <c r="D56" s="19"/>
      <c r="E56" s="20"/>
    </row>
    <row r="57" spans="2:5" ht="36" customHeight="1" thickBot="1" x14ac:dyDescent="0.3">
      <c r="B57" s="3">
        <v>1</v>
      </c>
      <c r="C57" s="13" t="s">
        <v>19</v>
      </c>
      <c r="D57" s="14"/>
      <c r="E57" s="4">
        <v>1</v>
      </c>
    </row>
    <row r="58" spans="2:5" ht="33" customHeight="1" thickBot="1" x14ac:dyDescent="0.3">
      <c r="B58" s="3">
        <v>2</v>
      </c>
      <c r="C58" s="13" t="s">
        <v>20</v>
      </c>
      <c r="D58" s="14"/>
      <c r="E58" s="4">
        <v>34</v>
      </c>
    </row>
    <row r="59" spans="2:5" ht="39.75" customHeight="1" thickBot="1" x14ac:dyDescent="0.3">
      <c r="B59" s="5">
        <v>3</v>
      </c>
      <c r="C59" s="13" t="s">
        <v>22</v>
      </c>
      <c r="D59" s="14"/>
      <c r="E59" s="4">
        <v>0</v>
      </c>
    </row>
    <row r="60" spans="2:5" ht="54" customHeight="1" thickBot="1" x14ac:dyDescent="0.3">
      <c r="B60" s="3">
        <v>4</v>
      </c>
      <c r="C60" s="13" t="s">
        <v>21</v>
      </c>
      <c r="D60" s="14"/>
      <c r="E60" s="6">
        <v>0</v>
      </c>
    </row>
    <row r="61" spans="2:5" ht="42" customHeight="1" thickBot="1" x14ac:dyDescent="0.3">
      <c r="B61" s="4">
        <v>5</v>
      </c>
      <c r="C61" s="13" t="s">
        <v>23</v>
      </c>
      <c r="D61" s="14"/>
      <c r="E61" s="6">
        <v>0</v>
      </c>
    </row>
    <row r="62" spans="2:5" ht="15.75" thickBot="1" x14ac:dyDescent="0.3">
      <c r="B62" s="10" t="s">
        <v>8</v>
      </c>
      <c r="C62" s="11"/>
      <c r="D62" s="12"/>
      <c r="E62" s="2">
        <f>SUM(E57:E61)</f>
        <v>35</v>
      </c>
    </row>
  </sheetData>
  <mergeCells count="29">
    <mergeCell ref="C30:D30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27:E28"/>
    <mergeCell ref="C29:D29"/>
    <mergeCell ref="C57:D57"/>
    <mergeCell ref="C31:D31"/>
    <mergeCell ref="C32:D32"/>
    <mergeCell ref="C33:D33"/>
    <mergeCell ref="B34:D34"/>
    <mergeCell ref="B42:E43"/>
    <mergeCell ref="C44:D44"/>
    <mergeCell ref="C45:D45"/>
    <mergeCell ref="C46:D46"/>
    <mergeCell ref="C47:D47"/>
    <mergeCell ref="B48:D48"/>
    <mergeCell ref="B55:E56"/>
    <mergeCell ref="C58:D58"/>
    <mergeCell ref="C59:D59"/>
    <mergeCell ref="C60:D60"/>
    <mergeCell ref="C61:D61"/>
    <mergeCell ref="B62:D6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2"/>
  <sheetViews>
    <sheetView topLeftCell="A61" workbookViewId="0">
      <selection activeCell="Q57" sqref="Q57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3" t="s">
        <v>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2:17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2:17" x14ac:dyDescent="0.2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2:17" x14ac:dyDescent="0.25">
      <c r="B10" s="24" t="s">
        <v>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7" ht="15" customHeight="1" x14ac:dyDescent="0.25">
      <c r="B12" s="24" t="s">
        <v>34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2:17" ht="15" customHeight="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5" spans="2:17" ht="15.75" thickBot="1" x14ac:dyDescent="0.3"/>
    <row r="16" spans="2:17" x14ac:dyDescent="0.25">
      <c r="B16" s="15" t="s">
        <v>3</v>
      </c>
      <c r="C16" s="16"/>
      <c r="D16" s="16"/>
      <c r="E16" s="17"/>
    </row>
    <row r="17" spans="2:5" ht="15.75" thickBot="1" x14ac:dyDescent="0.3">
      <c r="B17" s="18"/>
      <c r="C17" s="19"/>
      <c r="D17" s="19"/>
      <c r="E17" s="20"/>
    </row>
    <row r="18" spans="2:5" ht="27.75" customHeight="1" thickBot="1" x14ac:dyDescent="0.3">
      <c r="B18" s="3">
        <v>1</v>
      </c>
      <c r="C18" s="21" t="s">
        <v>5</v>
      </c>
      <c r="D18" s="22"/>
      <c r="E18" s="4">
        <v>0</v>
      </c>
    </row>
    <row r="19" spans="2:5" ht="26.25" customHeight="1" thickBot="1" x14ac:dyDescent="0.3">
      <c r="B19" s="3">
        <v>2</v>
      </c>
      <c r="C19" s="21" t="s">
        <v>6</v>
      </c>
      <c r="D19" s="22"/>
      <c r="E19" s="4">
        <v>10</v>
      </c>
    </row>
    <row r="20" spans="2:5" ht="30.75" customHeight="1" thickBot="1" x14ac:dyDescent="0.3">
      <c r="B20" s="5">
        <v>3</v>
      </c>
      <c r="C20" s="21" t="s">
        <v>10</v>
      </c>
      <c r="D20" s="22"/>
      <c r="E20" s="4">
        <v>25</v>
      </c>
    </row>
    <row r="21" spans="2:5" ht="27.75" customHeight="1" thickBot="1" x14ac:dyDescent="0.3">
      <c r="B21" s="3">
        <v>4</v>
      </c>
      <c r="C21" s="21" t="s">
        <v>24</v>
      </c>
      <c r="D21" s="22"/>
      <c r="E21" s="4">
        <v>1</v>
      </c>
    </row>
    <row r="22" spans="2:5" ht="26.25" customHeight="1" thickBot="1" x14ac:dyDescent="0.3">
      <c r="B22" s="10" t="s">
        <v>8</v>
      </c>
      <c r="C22" s="11"/>
      <c r="D22" s="12"/>
      <c r="E22" s="2">
        <f>SUM(E18,E19,E20-E21)</f>
        <v>34</v>
      </c>
    </row>
    <row r="23" spans="2:5" x14ac:dyDescent="0.25">
      <c r="B23" s="1"/>
      <c r="C23" s="1"/>
      <c r="D23" s="1"/>
      <c r="E23" s="1"/>
    </row>
    <row r="26" spans="2:5" ht="15.75" thickBot="1" x14ac:dyDescent="0.3"/>
    <row r="27" spans="2:5" x14ac:dyDescent="0.25">
      <c r="B27" s="15" t="s">
        <v>7</v>
      </c>
      <c r="C27" s="16"/>
      <c r="D27" s="16"/>
      <c r="E27" s="17"/>
    </row>
    <row r="28" spans="2:5" ht="15.75" thickBot="1" x14ac:dyDescent="0.3">
      <c r="B28" s="18"/>
      <c r="C28" s="19"/>
      <c r="D28" s="19"/>
      <c r="E28" s="20"/>
    </row>
    <row r="29" spans="2:5" ht="24.75" customHeight="1" thickBot="1" x14ac:dyDescent="0.3">
      <c r="B29" s="3">
        <v>1</v>
      </c>
      <c r="C29" s="21" t="s">
        <v>4</v>
      </c>
      <c r="D29" s="22"/>
      <c r="E29" s="4">
        <v>10</v>
      </c>
    </row>
    <row r="30" spans="2:5" ht="28.5" customHeight="1" thickBot="1" x14ac:dyDescent="0.3">
      <c r="B30" s="3">
        <v>2</v>
      </c>
      <c r="C30" s="21" t="s">
        <v>9</v>
      </c>
      <c r="D30" s="22"/>
      <c r="E30" s="4">
        <v>8</v>
      </c>
    </row>
    <row r="31" spans="2:5" ht="30" customHeight="1" thickBot="1" x14ac:dyDescent="0.3">
      <c r="B31" s="5">
        <v>3</v>
      </c>
      <c r="C31" s="21" t="s">
        <v>12</v>
      </c>
      <c r="D31" s="22"/>
      <c r="E31" s="4">
        <v>16</v>
      </c>
    </row>
    <row r="32" spans="2:5" ht="32.25" customHeight="1" thickBot="1" x14ac:dyDescent="0.3">
      <c r="B32" s="3">
        <v>4</v>
      </c>
      <c r="C32" s="21" t="s">
        <v>11</v>
      </c>
      <c r="D32" s="22"/>
      <c r="E32" s="4">
        <v>0</v>
      </c>
    </row>
    <row r="33" spans="2:5" ht="38.25" customHeight="1" thickBot="1" x14ac:dyDescent="0.3">
      <c r="B33" s="4">
        <v>5</v>
      </c>
      <c r="C33" s="28" t="s">
        <v>25</v>
      </c>
      <c r="D33" s="14"/>
      <c r="E33" s="4">
        <v>0</v>
      </c>
    </row>
    <row r="34" spans="2:5" ht="28.5" customHeight="1" thickBot="1" x14ac:dyDescent="0.3">
      <c r="B34" s="25" t="s">
        <v>8</v>
      </c>
      <c r="C34" s="26"/>
      <c r="D34" s="27"/>
      <c r="E34" s="2">
        <f>SUM(E29:E33)</f>
        <v>34</v>
      </c>
    </row>
    <row r="41" spans="2:5" ht="15.75" thickBot="1" x14ac:dyDescent="0.3"/>
    <row r="42" spans="2:5" x14ac:dyDescent="0.25">
      <c r="B42" s="15" t="s">
        <v>13</v>
      </c>
      <c r="C42" s="16"/>
      <c r="D42" s="16"/>
      <c r="E42" s="17"/>
    </row>
    <row r="43" spans="2:5" ht="15.75" thickBot="1" x14ac:dyDescent="0.3">
      <c r="B43" s="18"/>
      <c r="C43" s="19"/>
      <c r="D43" s="19"/>
      <c r="E43" s="20"/>
    </row>
    <row r="44" spans="2:5" ht="36" customHeight="1" thickBot="1" x14ac:dyDescent="0.3">
      <c r="B44" s="3">
        <v>1</v>
      </c>
      <c r="C44" s="13" t="s">
        <v>14</v>
      </c>
      <c r="D44" s="14"/>
      <c r="E44" s="7">
        <v>10</v>
      </c>
    </row>
    <row r="45" spans="2:5" ht="33.75" customHeight="1" thickBot="1" x14ac:dyDescent="0.3">
      <c r="B45" s="3">
        <v>2</v>
      </c>
      <c r="C45" s="13" t="s">
        <v>15</v>
      </c>
      <c r="D45" s="14"/>
      <c r="E45" s="4">
        <v>24</v>
      </c>
    </row>
    <row r="46" spans="2:5" ht="31.5" customHeight="1" thickBot="1" x14ac:dyDescent="0.3">
      <c r="B46" s="5">
        <v>3</v>
      </c>
      <c r="C46" s="13" t="s">
        <v>16</v>
      </c>
      <c r="D46" s="14"/>
      <c r="E46" s="4">
        <v>0</v>
      </c>
    </row>
    <row r="47" spans="2:5" ht="34.5" customHeight="1" thickBot="1" x14ac:dyDescent="0.3">
      <c r="B47" s="3">
        <v>4</v>
      </c>
      <c r="C47" s="13" t="s">
        <v>17</v>
      </c>
      <c r="D47" s="14"/>
      <c r="E47" s="6">
        <v>0</v>
      </c>
    </row>
    <row r="48" spans="2:5" ht="30.75" customHeight="1" thickBot="1" x14ac:dyDescent="0.3">
      <c r="B48" s="10" t="s">
        <v>8</v>
      </c>
      <c r="C48" s="11"/>
      <c r="D48" s="12"/>
      <c r="E48" s="2">
        <f>SUM(E44:E47)</f>
        <v>34</v>
      </c>
    </row>
    <row r="54" spans="2:5" ht="15.75" thickBot="1" x14ac:dyDescent="0.3"/>
    <row r="55" spans="2:5" x14ac:dyDescent="0.25">
      <c r="B55" s="15" t="s">
        <v>18</v>
      </c>
      <c r="C55" s="16"/>
      <c r="D55" s="16"/>
      <c r="E55" s="17"/>
    </row>
    <row r="56" spans="2:5" ht="15.75" thickBot="1" x14ac:dyDescent="0.3">
      <c r="B56" s="18"/>
      <c r="C56" s="19"/>
      <c r="D56" s="19"/>
      <c r="E56" s="20"/>
    </row>
    <row r="57" spans="2:5" ht="38.25" customHeight="1" thickBot="1" x14ac:dyDescent="0.3">
      <c r="B57" s="3">
        <v>1</v>
      </c>
      <c r="C57" s="13" t="s">
        <v>19</v>
      </c>
      <c r="D57" s="14"/>
      <c r="E57" s="4">
        <v>0</v>
      </c>
    </row>
    <row r="58" spans="2:5" ht="42.75" customHeight="1" thickBot="1" x14ac:dyDescent="0.3">
      <c r="B58" s="3">
        <v>2</v>
      </c>
      <c r="C58" s="13" t="s">
        <v>20</v>
      </c>
      <c r="D58" s="14"/>
      <c r="E58" s="4">
        <v>34</v>
      </c>
    </row>
    <row r="59" spans="2:5" ht="35.25" customHeight="1" thickBot="1" x14ac:dyDescent="0.3">
      <c r="B59" s="5">
        <v>3</v>
      </c>
      <c r="C59" s="13" t="s">
        <v>22</v>
      </c>
      <c r="D59" s="14"/>
      <c r="E59" s="4">
        <v>0</v>
      </c>
    </row>
    <row r="60" spans="2:5" ht="53.25" customHeight="1" thickBot="1" x14ac:dyDescent="0.3">
      <c r="B60" s="3">
        <v>4</v>
      </c>
      <c r="C60" s="13" t="s">
        <v>21</v>
      </c>
      <c r="D60" s="14"/>
      <c r="E60" s="6">
        <v>0</v>
      </c>
    </row>
    <row r="61" spans="2:5" ht="42.75" customHeight="1" thickBot="1" x14ac:dyDescent="0.3">
      <c r="B61" s="4">
        <v>5</v>
      </c>
      <c r="C61" s="13" t="s">
        <v>23</v>
      </c>
      <c r="D61" s="14"/>
      <c r="E61" s="6">
        <v>0</v>
      </c>
    </row>
    <row r="62" spans="2:5" ht="32.25" customHeight="1" thickBot="1" x14ac:dyDescent="0.3">
      <c r="B62" s="10" t="s">
        <v>8</v>
      </c>
      <c r="C62" s="11"/>
      <c r="D62" s="12"/>
      <c r="E62" s="2">
        <f>SUM(E57:E61)</f>
        <v>34</v>
      </c>
    </row>
  </sheetData>
  <mergeCells count="29">
    <mergeCell ref="C30:D30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27:E28"/>
    <mergeCell ref="C29:D29"/>
    <mergeCell ref="C57:D57"/>
    <mergeCell ref="C31:D31"/>
    <mergeCell ref="C32:D32"/>
    <mergeCell ref="C33:D33"/>
    <mergeCell ref="B34:D34"/>
    <mergeCell ref="B42:E43"/>
    <mergeCell ref="C44:D44"/>
    <mergeCell ref="C45:D45"/>
    <mergeCell ref="C46:D46"/>
    <mergeCell ref="C47:D47"/>
    <mergeCell ref="B48:D48"/>
    <mergeCell ref="B55:E56"/>
    <mergeCell ref="C58:D58"/>
    <mergeCell ref="C59:D59"/>
    <mergeCell ref="C60:D60"/>
    <mergeCell ref="C61:D61"/>
    <mergeCell ref="B62:D6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2"/>
  <sheetViews>
    <sheetView topLeftCell="A25" workbookViewId="0">
      <selection activeCell="Q53" sqref="Q53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3" t="s">
        <v>1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2:17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2:17" x14ac:dyDescent="0.2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2:17" x14ac:dyDescent="0.25">
      <c r="B10" s="24" t="s">
        <v>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7" ht="15" customHeight="1" x14ac:dyDescent="0.25">
      <c r="B12" s="24" t="s">
        <v>35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2:17" ht="15" customHeight="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5" spans="2:17" ht="15.75" thickBot="1" x14ac:dyDescent="0.3"/>
    <row r="16" spans="2:17" x14ac:dyDescent="0.25">
      <c r="B16" s="15" t="s">
        <v>3</v>
      </c>
      <c r="C16" s="16"/>
      <c r="D16" s="16"/>
      <c r="E16" s="17"/>
    </row>
    <row r="17" spans="2:5" ht="15.75" thickBot="1" x14ac:dyDescent="0.3">
      <c r="B17" s="18"/>
      <c r="C17" s="19"/>
      <c r="D17" s="19"/>
      <c r="E17" s="20"/>
    </row>
    <row r="18" spans="2:5" ht="29.25" customHeight="1" thickBot="1" x14ac:dyDescent="0.3">
      <c r="B18" s="3">
        <v>1</v>
      </c>
      <c r="C18" s="21" t="s">
        <v>5</v>
      </c>
      <c r="D18" s="22"/>
      <c r="E18" s="4">
        <v>3</v>
      </c>
    </row>
    <row r="19" spans="2:5" ht="27.75" customHeight="1" thickBot="1" x14ac:dyDescent="0.3">
      <c r="B19" s="3">
        <v>2</v>
      </c>
      <c r="C19" s="21" t="s">
        <v>6</v>
      </c>
      <c r="D19" s="22"/>
      <c r="E19" s="4">
        <v>7</v>
      </c>
    </row>
    <row r="20" spans="2:5" ht="25.5" customHeight="1" thickBot="1" x14ac:dyDescent="0.3">
      <c r="B20" s="5">
        <v>3</v>
      </c>
      <c r="C20" s="21" t="s">
        <v>10</v>
      </c>
      <c r="D20" s="22"/>
      <c r="E20" s="4">
        <v>29</v>
      </c>
    </row>
    <row r="21" spans="2:5" ht="29.25" customHeight="1" thickBot="1" x14ac:dyDescent="0.3">
      <c r="B21" s="3">
        <v>4</v>
      </c>
      <c r="C21" s="21" t="s">
        <v>24</v>
      </c>
      <c r="D21" s="22"/>
      <c r="E21" s="4">
        <v>1</v>
      </c>
    </row>
    <row r="22" spans="2:5" ht="24" customHeight="1" thickBot="1" x14ac:dyDescent="0.3">
      <c r="B22" s="10" t="s">
        <v>8</v>
      </c>
      <c r="C22" s="11"/>
      <c r="D22" s="12"/>
      <c r="E22" s="2">
        <f>SUM(E18,E19,E20)</f>
        <v>39</v>
      </c>
    </row>
    <row r="23" spans="2:5" x14ac:dyDescent="0.25">
      <c r="B23" s="1"/>
      <c r="C23" s="1"/>
      <c r="D23" s="1"/>
      <c r="E23" s="1"/>
    </row>
    <row r="26" spans="2:5" ht="15.75" thickBot="1" x14ac:dyDescent="0.3"/>
    <row r="27" spans="2:5" x14ac:dyDescent="0.25">
      <c r="B27" s="15" t="s">
        <v>7</v>
      </c>
      <c r="C27" s="16"/>
      <c r="D27" s="16"/>
      <c r="E27" s="17"/>
    </row>
    <row r="28" spans="2:5" ht="15.75" thickBot="1" x14ac:dyDescent="0.3">
      <c r="B28" s="18"/>
      <c r="C28" s="19"/>
      <c r="D28" s="19"/>
      <c r="E28" s="20"/>
    </row>
    <row r="29" spans="2:5" ht="28.5" customHeight="1" thickBot="1" x14ac:dyDescent="0.3">
      <c r="B29" s="3">
        <v>1</v>
      </c>
      <c r="C29" s="21" t="s">
        <v>4</v>
      </c>
      <c r="D29" s="22"/>
      <c r="E29" s="4">
        <v>20</v>
      </c>
    </row>
    <row r="30" spans="2:5" ht="30.75" customHeight="1" thickBot="1" x14ac:dyDescent="0.3">
      <c r="B30" s="3">
        <v>2</v>
      </c>
      <c r="C30" s="21" t="s">
        <v>9</v>
      </c>
      <c r="D30" s="22"/>
      <c r="E30" s="4">
        <v>6</v>
      </c>
    </row>
    <row r="31" spans="2:5" ht="27.75" customHeight="1" thickBot="1" x14ac:dyDescent="0.3">
      <c r="B31" s="5">
        <v>3</v>
      </c>
      <c r="C31" s="21" t="s">
        <v>12</v>
      </c>
      <c r="D31" s="22"/>
      <c r="E31" s="4">
        <v>13</v>
      </c>
    </row>
    <row r="32" spans="2:5" ht="28.5" customHeight="1" thickBot="1" x14ac:dyDescent="0.3">
      <c r="B32" s="3">
        <v>4</v>
      </c>
      <c r="C32" s="21" t="s">
        <v>11</v>
      </c>
      <c r="D32" s="22"/>
      <c r="E32" s="4">
        <v>0</v>
      </c>
    </row>
    <row r="33" spans="2:5" ht="41.25" customHeight="1" thickBot="1" x14ac:dyDescent="0.3">
      <c r="B33" s="4">
        <v>5</v>
      </c>
      <c r="C33" s="28" t="s">
        <v>25</v>
      </c>
      <c r="D33" s="14"/>
      <c r="E33" s="4">
        <v>0</v>
      </c>
    </row>
    <row r="34" spans="2:5" ht="23.25" customHeight="1" thickBot="1" x14ac:dyDescent="0.3">
      <c r="B34" s="25" t="s">
        <v>8</v>
      </c>
      <c r="C34" s="26"/>
      <c r="D34" s="27"/>
      <c r="E34" s="2">
        <f>SUM(E29:E33)</f>
        <v>39</v>
      </c>
    </row>
    <row r="41" spans="2:5" ht="15.75" thickBot="1" x14ac:dyDescent="0.3"/>
    <row r="42" spans="2:5" x14ac:dyDescent="0.25">
      <c r="B42" s="15" t="s">
        <v>13</v>
      </c>
      <c r="C42" s="16"/>
      <c r="D42" s="16"/>
      <c r="E42" s="17"/>
    </row>
    <row r="43" spans="2:5" ht="15.75" thickBot="1" x14ac:dyDescent="0.3">
      <c r="B43" s="18"/>
      <c r="C43" s="19"/>
      <c r="D43" s="19"/>
      <c r="E43" s="20"/>
    </row>
    <row r="44" spans="2:5" ht="34.5" customHeight="1" thickBot="1" x14ac:dyDescent="0.3">
      <c r="B44" s="3">
        <v>1</v>
      </c>
      <c r="C44" s="13" t="s">
        <v>14</v>
      </c>
      <c r="D44" s="14"/>
      <c r="E44" s="7">
        <v>8</v>
      </c>
    </row>
    <row r="45" spans="2:5" ht="37.5" customHeight="1" thickBot="1" x14ac:dyDescent="0.3">
      <c r="B45" s="3">
        <v>2</v>
      </c>
      <c r="C45" s="13" t="s">
        <v>15</v>
      </c>
      <c r="D45" s="14"/>
      <c r="E45" s="4">
        <v>31</v>
      </c>
    </row>
    <row r="46" spans="2:5" ht="34.5" customHeight="1" thickBot="1" x14ac:dyDescent="0.3">
      <c r="B46" s="5">
        <v>3</v>
      </c>
      <c r="C46" s="13" t="s">
        <v>16</v>
      </c>
      <c r="D46" s="14"/>
      <c r="E46" s="4">
        <v>0</v>
      </c>
    </row>
    <row r="47" spans="2:5" ht="39" customHeight="1" thickBot="1" x14ac:dyDescent="0.3">
      <c r="B47" s="3">
        <v>4</v>
      </c>
      <c r="C47" s="13" t="s">
        <v>17</v>
      </c>
      <c r="D47" s="14"/>
      <c r="E47" s="6">
        <v>0</v>
      </c>
    </row>
    <row r="48" spans="2:5" ht="27.75" customHeight="1" thickBot="1" x14ac:dyDescent="0.3">
      <c r="B48" s="10" t="s">
        <v>8</v>
      </c>
      <c r="C48" s="11"/>
      <c r="D48" s="12"/>
      <c r="E48" s="2">
        <f>SUM(E44:E47)</f>
        <v>39</v>
      </c>
    </row>
    <row r="54" spans="2:5" ht="15.75" thickBot="1" x14ac:dyDescent="0.3"/>
    <row r="55" spans="2:5" x14ac:dyDescent="0.25">
      <c r="B55" s="15" t="s">
        <v>18</v>
      </c>
      <c r="C55" s="16"/>
      <c r="D55" s="16"/>
      <c r="E55" s="17"/>
    </row>
    <row r="56" spans="2:5" ht="15.75" thickBot="1" x14ac:dyDescent="0.3">
      <c r="B56" s="18"/>
      <c r="C56" s="19"/>
      <c r="D56" s="19"/>
      <c r="E56" s="20"/>
    </row>
    <row r="57" spans="2:5" ht="38.25" customHeight="1" thickBot="1" x14ac:dyDescent="0.3">
      <c r="B57" s="3">
        <v>1</v>
      </c>
      <c r="C57" s="13" t="s">
        <v>19</v>
      </c>
      <c r="D57" s="14"/>
      <c r="E57" s="4">
        <v>3</v>
      </c>
    </row>
    <row r="58" spans="2:5" ht="42.75" customHeight="1" thickBot="1" x14ac:dyDescent="0.3">
      <c r="B58" s="3">
        <v>2</v>
      </c>
      <c r="C58" s="13" t="s">
        <v>20</v>
      </c>
      <c r="D58" s="14"/>
      <c r="E58" s="4">
        <v>36</v>
      </c>
    </row>
    <row r="59" spans="2:5" ht="39" customHeight="1" thickBot="1" x14ac:dyDescent="0.3">
      <c r="B59" s="5">
        <v>3</v>
      </c>
      <c r="C59" s="13" t="s">
        <v>22</v>
      </c>
      <c r="D59" s="14"/>
      <c r="E59" s="4">
        <v>0</v>
      </c>
    </row>
    <row r="60" spans="2:5" ht="57.75" customHeight="1" thickBot="1" x14ac:dyDescent="0.3">
      <c r="B60" s="3">
        <v>4</v>
      </c>
      <c r="C60" s="13" t="s">
        <v>21</v>
      </c>
      <c r="D60" s="14"/>
      <c r="E60" s="6">
        <v>0</v>
      </c>
    </row>
    <row r="61" spans="2:5" ht="42" customHeight="1" thickBot="1" x14ac:dyDescent="0.3">
      <c r="B61" s="4">
        <v>5</v>
      </c>
      <c r="C61" s="13" t="s">
        <v>23</v>
      </c>
      <c r="D61" s="14"/>
      <c r="E61" s="6">
        <v>0</v>
      </c>
    </row>
    <row r="62" spans="2:5" ht="27.75" customHeight="1" thickBot="1" x14ac:dyDescent="0.3">
      <c r="B62" s="10" t="s">
        <v>8</v>
      </c>
      <c r="C62" s="11"/>
      <c r="D62" s="12"/>
      <c r="E62" s="2">
        <f>SUM(E57:E61)</f>
        <v>39</v>
      </c>
    </row>
  </sheetData>
  <mergeCells count="29">
    <mergeCell ref="C30:D30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27:E28"/>
    <mergeCell ref="C29:D29"/>
    <mergeCell ref="C57:D57"/>
    <mergeCell ref="C31:D31"/>
    <mergeCell ref="C32:D32"/>
    <mergeCell ref="C33:D33"/>
    <mergeCell ref="B34:D34"/>
    <mergeCell ref="B42:E43"/>
    <mergeCell ref="C44:D44"/>
    <mergeCell ref="C45:D45"/>
    <mergeCell ref="C46:D46"/>
    <mergeCell ref="C47:D47"/>
    <mergeCell ref="B48:D48"/>
    <mergeCell ref="B55:E56"/>
    <mergeCell ref="C58:D58"/>
    <mergeCell ref="C59:D59"/>
    <mergeCell ref="C60:D60"/>
    <mergeCell ref="C61:D61"/>
    <mergeCell ref="B62:D6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2"/>
  <sheetViews>
    <sheetView topLeftCell="A52" workbookViewId="0">
      <selection activeCell="F74" sqref="F74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9" t="s">
        <v>1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2:17" x14ac:dyDescent="0.25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2:17" x14ac:dyDescent="0.25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2:17" x14ac:dyDescent="0.25">
      <c r="B10" s="24" t="s">
        <v>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7" ht="15" customHeight="1" x14ac:dyDescent="0.25">
      <c r="B12" s="24" t="s">
        <v>36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2:17" ht="15" customHeight="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5" spans="2:17" ht="15.75" thickBot="1" x14ac:dyDescent="0.3"/>
    <row r="16" spans="2:17" x14ac:dyDescent="0.25">
      <c r="B16" s="15" t="s">
        <v>3</v>
      </c>
      <c r="C16" s="16"/>
      <c r="D16" s="16"/>
      <c r="E16" s="17"/>
    </row>
    <row r="17" spans="2:5" ht="15.75" thickBot="1" x14ac:dyDescent="0.3">
      <c r="B17" s="18"/>
      <c r="C17" s="19"/>
      <c r="D17" s="19"/>
      <c r="E17" s="20"/>
    </row>
    <row r="18" spans="2:5" ht="15.75" thickBot="1" x14ac:dyDescent="0.3">
      <c r="B18" s="3">
        <v>1</v>
      </c>
      <c r="C18" s="21" t="s">
        <v>5</v>
      </c>
      <c r="D18" s="22"/>
      <c r="E18" s="4">
        <v>2</v>
      </c>
    </row>
    <row r="19" spans="2:5" ht="15.75" thickBot="1" x14ac:dyDescent="0.3">
      <c r="B19" s="3">
        <v>2</v>
      </c>
      <c r="C19" s="21" t="s">
        <v>6</v>
      </c>
      <c r="D19" s="22"/>
      <c r="E19" s="4">
        <v>16</v>
      </c>
    </row>
    <row r="20" spans="2:5" ht="15.75" thickBot="1" x14ac:dyDescent="0.3">
      <c r="B20" s="5">
        <v>3</v>
      </c>
      <c r="C20" s="21" t="s">
        <v>10</v>
      </c>
      <c r="D20" s="22"/>
      <c r="E20" s="4">
        <v>28</v>
      </c>
    </row>
    <row r="21" spans="2:5" ht="25.5" customHeight="1" thickBot="1" x14ac:dyDescent="0.3">
      <c r="B21" s="3">
        <v>4</v>
      </c>
      <c r="C21" s="21" t="s">
        <v>24</v>
      </c>
      <c r="D21" s="22"/>
      <c r="E21" s="4">
        <v>0</v>
      </c>
    </row>
    <row r="22" spans="2:5" ht="15.75" thickBot="1" x14ac:dyDescent="0.3">
      <c r="B22" s="10" t="s">
        <v>8</v>
      </c>
      <c r="C22" s="11"/>
      <c r="D22" s="12"/>
      <c r="E22" s="2">
        <f>SUM(E18,E19,E20)</f>
        <v>46</v>
      </c>
    </row>
    <row r="23" spans="2:5" x14ac:dyDescent="0.25">
      <c r="B23" s="1"/>
      <c r="C23" s="1"/>
      <c r="D23" s="1"/>
      <c r="E23" s="1"/>
    </row>
    <row r="26" spans="2:5" ht="15.75" thickBot="1" x14ac:dyDescent="0.3"/>
    <row r="27" spans="2:5" x14ac:dyDescent="0.25">
      <c r="B27" s="15" t="s">
        <v>7</v>
      </c>
      <c r="C27" s="16"/>
      <c r="D27" s="16"/>
      <c r="E27" s="17"/>
    </row>
    <row r="28" spans="2:5" ht="15.75" thickBot="1" x14ac:dyDescent="0.3">
      <c r="B28" s="18"/>
      <c r="C28" s="19"/>
      <c r="D28" s="19"/>
      <c r="E28" s="20"/>
    </row>
    <row r="29" spans="2:5" ht="15.75" thickBot="1" x14ac:dyDescent="0.3">
      <c r="B29" s="3">
        <v>1</v>
      </c>
      <c r="C29" s="21" t="s">
        <v>4</v>
      </c>
      <c r="D29" s="22"/>
      <c r="E29" s="4">
        <v>24</v>
      </c>
    </row>
    <row r="30" spans="2:5" ht="15.75" thickBot="1" x14ac:dyDescent="0.3">
      <c r="B30" s="3">
        <v>2</v>
      </c>
      <c r="C30" s="21" t="s">
        <v>9</v>
      </c>
      <c r="D30" s="22"/>
      <c r="E30" s="4">
        <v>7</v>
      </c>
    </row>
    <row r="31" spans="2:5" ht="15.75" thickBot="1" x14ac:dyDescent="0.3">
      <c r="B31" s="5">
        <v>3</v>
      </c>
      <c r="C31" s="21" t="s">
        <v>12</v>
      </c>
      <c r="D31" s="22"/>
      <c r="E31" s="4">
        <v>15</v>
      </c>
    </row>
    <row r="32" spans="2:5" ht="15.75" thickBot="1" x14ac:dyDescent="0.3">
      <c r="B32" s="3">
        <v>4</v>
      </c>
      <c r="C32" s="21" t="s">
        <v>11</v>
      </c>
      <c r="D32" s="22"/>
      <c r="E32" s="4">
        <v>0</v>
      </c>
    </row>
    <row r="33" spans="2:5" ht="36.75" customHeight="1" thickBot="1" x14ac:dyDescent="0.3">
      <c r="B33" s="4">
        <v>5</v>
      </c>
      <c r="C33" s="28" t="s">
        <v>25</v>
      </c>
      <c r="D33" s="14"/>
      <c r="E33" s="4">
        <v>0</v>
      </c>
    </row>
    <row r="34" spans="2:5" ht="15.75" thickBot="1" x14ac:dyDescent="0.3">
      <c r="B34" s="25" t="s">
        <v>8</v>
      </c>
      <c r="C34" s="26"/>
      <c r="D34" s="27"/>
      <c r="E34" s="2">
        <f>SUM(E29:E33)</f>
        <v>46</v>
      </c>
    </row>
    <row r="41" spans="2:5" ht="15.75" thickBot="1" x14ac:dyDescent="0.3"/>
    <row r="42" spans="2:5" x14ac:dyDescent="0.25">
      <c r="B42" s="15" t="s">
        <v>13</v>
      </c>
      <c r="C42" s="16"/>
      <c r="D42" s="16"/>
      <c r="E42" s="17"/>
    </row>
    <row r="43" spans="2:5" ht="15.75" thickBot="1" x14ac:dyDescent="0.3">
      <c r="B43" s="18"/>
      <c r="C43" s="19"/>
      <c r="D43" s="19"/>
      <c r="E43" s="20"/>
    </row>
    <row r="44" spans="2:5" ht="34.5" customHeight="1" thickBot="1" x14ac:dyDescent="0.3">
      <c r="B44" s="3">
        <v>1</v>
      </c>
      <c r="C44" s="13" t="s">
        <v>14</v>
      </c>
      <c r="D44" s="14"/>
      <c r="E44" s="7">
        <v>9</v>
      </c>
    </row>
    <row r="45" spans="2:5" ht="40.5" customHeight="1" thickBot="1" x14ac:dyDescent="0.3">
      <c r="B45" s="3">
        <v>2</v>
      </c>
      <c r="C45" s="13" t="s">
        <v>15</v>
      </c>
      <c r="D45" s="14"/>
      <c r="E45" s="4">
        <v>37</v>
      </c>
    </row>
    <row r="46" spans="2:5" ht="32.25" customHeight="1" thickBot="1" x14ac:dyDescent="0.3">
      <c r="B46" s="5">
        <v>3</v>
      </c>
      <c r="C46" s="13" t="s">
        <v>16</v>
      </c>
      <c r="D46" s="14"/>
      <c r="E46" s="4">
        <v>0</v>
      </c>
    </row>
    <row r="47" spans="2:5" ht="42" customHeight="1" thickBot="1" x14ac:dyDescent="0.3">
      <c r="B47" s="3">
        <v>4</v>
      </c>
      <c r="C47" s="13" t="s">
        <v>17</v>
      </c>
      <c r="D47" s="14"/>
      <c r="E47" s="6">
        <v>0</v>
      </c>
    </row>
    <row r="48" spans="2:5" ht="15.75" thickBot="1" x14ac:dyDescent="0.3">
      <c r="B48" s="10" t="s">
        <v>8</v>
      </c>
      <c r="C48" s="11"/>
      <c r="D48" s="12"/>
      <c r="E48" s="2">
        <f>SUM(E44:E47)</f>
        <v>46</v>
      </c>
    </row>
    <row r="54" spans="2:5" ht="15.75" thickBot="1" x14ac:dyDescent="0.3"/>
    <row r="55" spans="2:5" x14ac:dyDescent="0.25">
      <c r="B55" s="15" t="s">
        <v>18</v>
      </c>
      <c r="C55" s="16"/>
      <c r="D55" s="16"/>
      <c r="E55" s="17"/>
    </row>
    <row r="56" spans="2:5" ht="15.75" thickBot="1" x14ac:dyDescent="0.3">
      <c r="B56" s="18"/>
      <c r="C56" s="19"/>
      <c r="D56" s="19"/>
      <c r="E56" s="20"/>
    </row>
    <row r="57" spans="2:5" ht="35.25" customHeight="1" thickBot="1" x14ac:dyDescent="0.3">
      <c r="B57" s="3">
        <v>1</v>
      </c>
      <c r="C57" s="13" t="s">
        <v>19</v>
      </c>
      <c r="D57" s="14"/>
      <c r="E57" s="4">
        <v>2</v>
      </c>
    </row>
    <row r="58" spans="2:5" ht="36" customHeight="1" thickBot="1" x14ac:dyDescent="0.3">
      <c r="B58" s="3">
        <v>2</v>
      </c>
      <c r="C58" s="13" t="s">
        <v>20</v>
      </c>
      <c r="D58" s="14"/>
      <c r="E58" s="4">
        <v>44</v>
      </c>
    </row>
    <row r="59" spans="2:5" ht="37.5" customHeight="1" thickBot="1" x14ac:dyDescent="0.3">
      <c r="B59" s="5">
        <v>3</v>
      </c>
      <c r="C59" s="13" t="s">
        <v>22</v>
      </c>
      <c r="D59" s="14"/>
      <c r="E59" s="4">
        <v>0</v>
      </c>
    </row>
    <row r="60" spans="2:5" ht="58.5" customHeight="1" thickBot="1" x14ac:dyDescent="0.3">
      <c r="B60" s="3">
        <v>4</v>
      </c>
      <c r="C60" s="13" t="s">
        <v>21</v>
      </c>
      <c r="D60" s="14"/>
      <c r="E60" s="6">
        <v>0</v>
      </c>
    </row>
    <row r="61" spans="2:5" ht="48.75" customHeight="1" thickBot="1" x14ac:dyDescent="0.3">
      <c r="B61" s="4">
        <v>5</v>
      </c>
      <c r="C61" s="13" t="s">
        <v>23</v>
      </c>
      <c r="D61" s="14"/>
      <c r="E61" s="6">
        <v>0</v>
      </c>
    </row>
    <row r="62" spans="2:5" ht="15.75" thickBot="1" x14ac:dyDescent="0.3">
      <c r="B62" s="10" t="s">
        <v>8</v>
      </c>
      <c r="C62" s="11"/>
      <c r="D62" s="12"/>
      <c r="E62" s="2">
        <f>SUM(E57:E61)</f>
        <v>46</v>
      </c>
    </row>
  </sheetData>
  <mergeCells count="29">
    <mergeCell ref="C58:D58"/>
    <mergeCell ref="C59:D59"/>
    <mergeCell ref="C60:D60"/>
    <mergeCell ref="C61:D61"/>
    <mergeCell ref="B62:D62"/>
    <mergeCell ref="C57:D57"/>
    <mergeCell ref="C31:D31"/>
    <mergeCell ref="C32:D32"/>
    <mergeCell ref="C33:D33"/>
    <mergeCell ref="B34:D34"/>
    <mergeCell ref="B42:E43"/>
    <mergeCell ref="C44:D44"/>
    <mergeCell ref="C45:D45"/>
    <mergeCell ref="C46:D46"/>
    <mergeCell ref="C47:D47"/>
    <mergeCell ref="B48:D48"/>
    <mergeCell ref="B55:E56"/>
    <mergeCell ref="C30:D30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27:E28"/>
    <mergeCell ref="C29:D29"/>
  </mergeCells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5"/>
  <sheetViews>
    <sheetView topLeftCell="A70" workbookViewId="0">
      <selection activeCell="F20" sqref="F20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9" t="s">
        <v>1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2:17" x14ac:dyDescent="0.25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2:17" x14ac:dyDescent="0.25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2:17" x14ac:dyDescent="0.25">
      <c r="B10" s="24" t="s">
        <v>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2:17" x14ac:dyDescent="0.25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7" ht="15" customHeight="1" x14ac:dyDescent="0.25">
      <c r="B12" s="24" t="s">
        <v>27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2:17" ht="15" customHeight="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5" spans="2:17" ht="15.75" thickBot="1" x14ac:dyDescent="0.3"/>
    <row r="16" spans="2:17" x14ac:dyDescent="0.25">
      <c r="B16" s="15" t="s">
        <v>3</v>
      </c>
      <c r="C16" s="16"/>
      <c r="D16" s="16"/>
      <c r="E16" s="17"/>
    </row>
    <row r="17" spans="2:5" ht="15.75" thickBot="1" x14ac:dyDescent="0.3">
      <c r="B17" s="18"/>
      <c r="C17" s="19"/>
      <c r="D17" s="19"/>
      <c r="E17" s="20"/>
    </row>
    <row r="18" spans="2:5" ht="15.75" thickBot="1" x14ac:dyDescent="0.3">
      <c r="B18" s="3">
        <v>1</v>
      </c>
      <c r="C18" s="21" t="s">
        <v>5</v>
      </c>
      <c r="D18" s="22"/>
      <c r="E18" s="4">
        <v>0</v>
      </c>
    </row>
    <row r="19" spans="2:5" ht="15.75" thickBot="1" x14ac:dyDescent="0.3">
      <c r="B19" s="3">
        <v>2</v>
      </c>
      <c r="C19" s="21" t="s">
        <v>6</v>
      </c>
      <c r="D19" s="22"/>
      <c r="E19" s="4">
        <v>4</v>
      </c>
    </row>
    <row r="20" spans="2:5" ht="15.75" thickBot="1" x14ac:dyDescent="0.3">
      <c r="B20" s="5">
        <v>3</v>
      </c>
      <c r="C20" s="21" t="s">
        <v>10</v>
      </c>
      <c r="D20" s="22"/>
      <c r="E20" s="4">
        <v>37</v>
      </c>
    </row>
    <row r="21" spans="2:5" ht="15.75" thickBot="1" x14ac:dyDescent="0.3">
      <c r="B21" s="3">
        <v>4</v>
      </c>
      <c r="C21" s="21" t="s">
        <v>24</v>
      </c>
      <c r="D21" s="22"/>
      <c r="E21" s="4">
        <v>1</v>
      </c>
    </row>
    <row r="22" spans="2:5" ht="15.75" thickBot="1" x14ac:dyDescent="0.3">
      <c r="B22" s="10" t="s">
        <v>8</v>
      </c>
      <c r="C22" s="11"/>
      <c r="D22" s="12"/>
      <c r="E22" s="2">
        <f>SUM(E18,E19,E20-E21)</f>
        <v>40</v>
      </c>
    </row>
    <row r="23" spans="2:5" x14ac:dyDescent="0.25">
      <c r="B23" s="8"/>
      <c r="C23" s="8"/>
      <c r="D23" s="8"/>
      <c r="E23" s="9"/>
    </row>
    <row r="24" spans="2:5" x14ac:dyDescent="0.25">
      <c r="B24" s="8"/>
      <c r="C24" s="8"/>
      <c r="D24" s="8"/>
      <c r="E24" s="9"/>
    </row>
    <row r="25" spans="2:5" x14ac:dyDescent="0.25">
      <c r="B25" s="8"/>
      <c r="C25" s="8"/>
      <c r="D25" s="8"/>
      <c r="E25" s="9"/>
    </row>
    <row r="26" spans="2:5" x14ac:dyDescent="0.25">
      <c r="B26" s="1"/>
      <c r="C26" s="1"/>
      <c r="D26" s="1"/>
      <c r="E26" s="1"/>
    </row>
    <row r="27" spans="2:5" ht="22.5" customHeight="1" x14ac:dyDescent="0.25"/>
    <row r="29" spans="2:5" ht="15.75" thickBot="1" x14ac:dyDescent="0.3"/>
    <row r="30" spans="2:5" x14ac:dyDescent="0.25">
      <c r="B30" s="15" t="s">
        <v>7</v>
      </c>
      <c r="C30" s="16"/>
      <c r="D30" s="16"/>
      <c r="E30" s="17"/>
    </row>
    <row r="31" spans="2:5" ht="15.75" thickBot="1" x14ac:dyDescent="0.3">
      <c r="B31" s="18"/>
      <c r="C31" s="19"/>
      <c r="D31" s="19"/>
      <c r="E31" s="20"/>
    </row>
    <row r="32" spans="2:5" ht="15.75" thickBot="1" x14ac:dyDescent="0.3">
      <c r="B32" s="3">
        <v>1</v>
      </c>
      <c r="C32" s="21" t="s">
        <v>4</v>
      </c>
      <c r="D32" s="22"/>
      <c r="E32" s="4">
        <v>9</v>
      </c>
    </row>
    <row r="33" spans="2:5" ht="15.75" thickBot="1" x14ac:dyDescent="0.3">
      <c r="B33" s="3">
        <v>2</v>
      </c>
      <c r="C33" s="21" t="s">
        <v>9</v>
      </c>
      <c r="D33" s="22"/>
      <c r="E33" s="4">
        <v>3</v>
      </c>
    </row>
    <row r="34" spans="2:5" ht="15.75" thickBot="1" x14ac:dyDescent="0.3">
      <c r="B34" s="5">
        <v>3</v>
      </c>
      <c r="C34" s="21" t="s">
        <v>12</v>
      </c>
      <c r="D34" s="22"/>
      <c r="E34" s="4">
        <v>28</v>
      </c>
    </row>
    <row r="35" spans="2:5" ht="18.75" customHeight="1" thickBot="1" x14ac:dyDescent="0.3">
      <c r="B35" s="3">
        <v>4</v>
      </c>
      <c r="C35" s="21" t="s">
        <v>11</v>
      </c>
      <c r="D35" s="22"/>
      <c r="E35" s="4">
        <v>0</v>
      </c>
    </row>
    <row r="36" spans="2:5" ht="37.5" customHeight="1" thickBot="1" x14ac:dyDescent="0.3">
      <c r="B36" s="4">
        <v>5</v>
      </c>
      <c r="C36" s="28" t="s">
        <v>25</v>
      </c>
      <c r="D36" s="14"/>
      <c r="E36" s="4">
        <v>0</v>
      </c>
    </row>
    <row r="37" spans="2:5" ht="15.75" thickBot="1" x14ac:dyDescent="0.3">
      <c r="B37" s="25" t="s">
        <v>8</v>
      </c>
      <c r="C37" s="26"/>
      <c r="D37" s="27"/>
      <c r="E37" s="2">
        <f>SUM(E32:E36)</f>
        <v>40</v>
      </c>
    </row>
    <row r="44" spans="2:5" ht="15.75" thickBot="1" x14ac:dyDescent="0.3"/>
    <row r="45" spans="2:5" x14ac:dyDescent="0.25">
      <c r="B45" s="15" t="s">
        <v>13</v>
      </c>
      <c r="C45" s="16"/>
      <c r="D45" s="16"/>
      <c r="E45" s="17"/>
    </row>
    <row r="46" spans="2:5" ht="15.75" thickBot="1" x14ac:dyDescent="0.3">
      <c r="B46" s="18"/>
      <c r="C46" s="19"/>
      <c r="D46" s="19"/>
      <c r="E46" s="20"/>
    </row>
    <row r="47" spans="2:5" ht="33" customHeight="1" thickBot="1" x14ac:dyDescent="0.3">
      <c r="B47" s="3">
        <v>1</v>
      </c>
      <c r="C47" s="13" t="s">
        <v>14</v>
      </c>
      <c r="D47" s="14"/>
      <c r="E47" s="7">
        <v>5</v>
      </c>
    </row>
    <row r="48" spans="2:5" ht="39.75" customHeight="1" thickBot="1" x14ac:dyDescent="0.3">
      <c r="B48" s="3">
        <v>2</v>
      </c>
      <c r="C48" s="13" t="s">
        <v>15</v>
      </c>
      <c r="D48" s="14"/>
      <c r="E48" s="4">
        <v>35</v>
      </c>
    </row>
    <row r="49" spans="2:5" ht="46.5" customHeight="1" thickBot="1" x14ac:dyDescent="0.3">
      <c r="B49" s="5">
        <v>3</v>
      </c>
      <c r="C49" s="13" t="s">
        <v>16</v>
      </c>
      <c r="D49" s="14"/>
      <c r="E49" s="4">
        <v>0</v>
      </c>
    </row>
    <row r="50" spans="2:5" ht="45" customHeight="1" thickBot="1" x14ac:dyDescent="0.3">
      <c r="B50" s="3">
        <v>4</v>
      </c>
      <c r="C50" s="13" t="s">
        <v>17</v>
      </c>
      <c r="D50" s="14"/>
      <c r="E50" s="6">
        <v>0</v>
      </c>
    </row>
    <row r="51" spans="2:5" ht="15.75" thickBot="1" x14ac:dyDescent="0.3">
      <c r="B51" s="10" t="s">
        <v>8</v>
      </c>
      <c r="C51" s="11"/>
      <c r="D51" s="12"/>
      <c r="E51" s="2">
        <f>SUM(E47:E50)</f>
        <v>40</v>
      </c>
    </row>
    <row r="57" spans="2:5" ht="15.75" thickBot="1" x14ac:dyDescent="0.3"/>
    <row r="58" spans="2:5" x14ac:dyDescent="0.25">
      <c r="B58" s="15" t="s">
        <v>18</v>
      </c>
      <c r="C58" s="16"/>
      <c r="D58" s="16"/>
      <c r="E58" s="17"/>
    </row>
    <row r="59" spans="2:5" ht="15.75" thickBot="1" x14ac:dyDescent="0.3">
      <c r="B59" s="18"/>
      <c r="C59" s="19"/>
      <c r="D59" s="19"/>
      <c r="E59" s="20"/>
    </row>
    <row r="60" spans="2:5" ht="32.25" customHeight="1" thickBot="1" x14ac:dyDescent="0.3">
      <c r="B60" s="3">
        <v>1</v>
      </c>
      <c r="C60" s="13" t="s">
        <v>19</v>
      </c>
      <c r="D60" s="14"/>
      <c r="E60" s="4">
        <v>0</v>
      </c>
    </row>
    <row r="61" spans="2:5" ht="36" customHeight="1" thickBot="1" x14ac:dyDescent="0.3">
      <c r="B61" s="3">
        <v>2</v>
      </c>
      <c r="C61" s="13" t="s">
        <v>20</v>
      </c>
      <c r="D61" s="14"/>
      <c r="E61" s="4">
        <v>40</v>
      </c>
    </row>
    <row r="62" spans="2:5" ht="40.5" customHeight="1" thickBot="1" x14ac:dyDescent="0.3">
      <c r="B62" s="5">
        <v>3</v>
      </c>
      <c r="C62" s="13" t="s">
        <v>22</v>
      </c>
      <c r="D62" s="14"/>
      <c r="E62" s="4">
        <v>0</v>
      </c>
    </row>
    <row r="63" spans="2:5" ht="53.25" customHeight="1" thickBot="1" x14ac:dyDescent="0.3">
      <c r="B63" s="3">
        <v>4</v>
      </c>
      <c r="C63" s="13" t="s">
        <v>21</v>
      </c>
      <c r="D63" s="14"/>
      <c r="E63" s="6">
        <v>0</v>
      </c>
    </row>
    <row r="64" spans="2:5" ht="34.5" customHeight="1" thickBot="1" x14ac:dyDescent="0.3">
      <c r="B64" s="4">
        <v>5</v>
      </c>
      <c r="C64" s="13" t="s">
        <v>23</v>
      </c>
      <c r="D64" s="14"/>
      <c r="E64" s="6">
        <v>0</v>
      </c>
    </row>
    <row r="65" spans="2:5" ht="15.75" thickBot="1" x14ac:dyDescent="0.3">
      <c r="B65" s="10" t="s">
        <v>8</v>
      </c>
      <c r="C65" s="11"/>
      <c r="D65" s="12"/>
      <c r="E65" s="2">
        <f>SUM(E60:E64)</f>
        <v>40</v>
      </c>
    </row>
  </sheetData>
  <mergeCells count="29">
    <mergeCell ref="C33:D33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30:E31"/>
    <mergeCell ref="C32:D32"/>
    <mergeCell ref="C60:D60"/>
    <mergeCell ref="C34:D34"/>
    <mergeCell ref="C35:D35"/>
    <mergeCell ref="C36:D36"/>
    <mergeCell ref="B37:D37"/>
    <mergeCell ref="B45:E46"/>
    <mergeCell ref="C47:D47"/>
    <mergeCell ref="C48:D48"/>
    <mergeCell ref="C49:D49"/>
    <mergeCell ref="C50:D50"/>
    <mergeCell ref="B51:D51"/>
    <mergeCell ref="B58:E59"/>
    <mergeCell ref="C61:D61"/>
    <mergeCell ref="C62:D62"/>
    <mergeCell ref="C63:D63"/>
    <mergeCell ref="C64:D64"/>
    <mergeCell ref="B65:D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</vt:lpstr>
      <vt:lpstr>FEBRERO</vt:lpstr>
      <vt:lpstr>MARZO </vt:lpstr>
      <vt:lpstr>ABRIL</vt:lpstr>
      <vt:lpstr>MAYO</vt:lpstr>
      <vt:lpstr>JUNIO</vt:lpstr>
      <vt:lpstr>JULIO </vt:lpstr>
      <vt:lpstr>AGOSTO </vt:lpstr>
      <vt:lpstr>SEPTIEMBRE 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2021-04-23T19:04:46Z</dcterms:modified>
</cp:coreProperties>
</file>